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Stadtverband 2024\Hallenvergabe 26 Sommer\"/>
    </mc:Choice>
  </mc:AlternateContent>
  <xr:revisionPtr revIDLastSave="0" documentId="13_ncr:1_{5EFD50A3-420E-41CD-9CE6-8062EB9E978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Bearbeitungshinweise" sheetId="2" r:id="rId1"/>
    <sheet name="AntragSommer26" sheetId="1" r:id="rId2"/>
    <sheet name="x" sheetId="4" r:id="rId3"/>
  </sheets>
  <definedNames>
    <definedName name="_xlnm.Print_Area" localSheetId="1">AntragSommer26!$C$1:$AE$127</definedName>
    <definedName name="_xlnm.Print_Area" localSheetId="0">Bearbeitungshinweise!$A$1:$L$109</definedName>
    <definedName name="_xlnm.Print_Titles" localSheetId="1">AntragSommer26!$1:$7</definedName>
  </definedNames>
  <calcPr calcId="191029"/>
</workbook>
</file>

<file path=xl/calcChain.xml><?xml version="1.0" encoding="utf-8"?>
<calcChain xmlns="http://schemas.openxmlformats.org/spreadsheetml/2006/main">
  <c r="D11" i="1" l="1"/>
  <c r="D14" i="1"/>
  <c r="D13" i="1"/>
  <c r="D12" i="1"/>
  <c r="C16" i="1"/>
  <c r="BG125" i="1" l="1"/>
  <c r="BI125" i="1" s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K125" i="1"/>
  <c r="AJ125" i="1"/>
  <c r="AI125" i="1"/>
  <c r="AH125" i="1"/>
  <c r="AF125" i="1"/>
  <c r="AG125" i="1" s="1"/>
  <c r="C125" i="1"/>
  <c r="BG124" i="1"/>
  <c r="BI124" i="1" s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K124" i="1"/>
  <c r="AJ124" i="1"/>
  <c r="AI124" i="1"/>
  <c r="AH124" i="1"/>
  <c r="AF124" i="1"/>
  <c r="AG124" i="1" s="1"/>
  <c r="C124" i="1"/>
  <c r="BG123" i="1"/>
  <c r="BI123" i="1" s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K123" i="1"/>
  <c r="AJ123" i="1"/>
  <c r="AI123" i="1"/>
  <c r="AH123" i="1"/>
  <c r="AF123" i="1"/>
  <c r="AG123" i="1" s="1"/>
  <c r="C123" i="1"/>
  <c r="BG122" i="1"/>
  <c r="BI122" i="1" s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K122" i="1"/>
  <c r="AJ122" i="1"/>
  <c r="AI122" i="1"/>
  <c r="AH122" i="1"/>
  <c r="AF122" i="1"/>
  <c r="AG122" i="1" s="1"/>
  <c r="C122" i="1"/>
  <c r="BG121" i="1"/>
  <c r="BI121" i="1" s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K121" i="1"/>
  <c r="AJ121" i="1"/>
  <c r="AI121" i="1"/>
  <c r="AH121" i="1"/>
  <c r="AF121" i="1"/>
  <c r="AG121" i="1" s="1"/>
  <c r="C121" i="1"/>
  <c r="BG120" i="1"/>
  <c r="BI120" i="1" s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K120" i="1"/>
  <c r="AJ120" i="1"/>
  <c r="AI120" i="1"/>
  <c r="AH120" i="1"/>
  <c r="AF120" i="1"/>
  <c r="AG120" i="1" s="1"/>
  <c r="C120" i="1"/>
  <c r="BG119" i="1"/>
  <c r="BI119" i="1" s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K119" i="1"/>
  <c r="AJ119" i="1"/>
  <c r="AI119" i="1"/>
  <c r="AH119" i="1"/>
  <c r="AF119" i="1"/>
  <c r="AG119" i="1" s="1"/>
  <c r="C119" i="1"/>
  <c r="BG118" i="1"/>
  <c r="BI118" i="1" s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K118" i="1"/>
  <c r="AJ118" i="1"/>
  <c r="AI118" i="1"/>
  <c r="AH118" i="1"/>
  <c r="AF118" i="1"/>
  <c r="AG118" i="1" s="1"/>
  <c r="C118" i="1"/>
  <c r="BG117" i="1"/>
  <c r="BI117" i="1" s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K117" i="1"/>
  <c r="AJ117" i="1"/>
  <c r="AI117" i="1"/>
  <c r="AH117" i="1"/>
  <c r="AF117" i="1"/>
  <c r="AG117" i="1" s="1"/>
  <c r="C117" i="1"/>
  <c r="BG116" i="1"/>
  <c r="BI116" i="1" s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K116" i="1"/>
  <c r="AJ116" i="1"/>
  <c r="AI116" i="1"/>
  <c r="AH116" i="1"/>
  <c r="AF116" i="1"/>
  <c r="AG116" i="1" s="1"/>
  <c r="C116" i="1"/>
  <c r="BG115" i="1"/>
  <c r="BI115" i="1" s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K115" i="1"/>
  <c r="AJ115" i="1"/>
  <c r="AI115" i="1"/>
  <c r="AH115" i="1"/>
  <c r="AF115" i="1"/>
  <c r="AG115" i="1" s="1"/>
  <c r="C115" i="1"/>
  <c r="BG114" i="1"/>
  <c r="BI114" i="1" s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K114" i="1"/>
  <c r="AJ114" i="1"/>
  <c r="AI114" i="1"/>
  <c r="AH114" i="1"/>
  <c r="AF114" i="1"/>
  <c r="AG114" i="1" s="1"/>
  <c r="C114" i="1"/>
  <c r="BG113" i="1"/>
  <c r="BI113" i="1" s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K113" i="1"/>
  <c r="AJ113" i="1"/>
  <c r="AI113" i="1"/>
  <c r="AH113" i="1"/>
  <c r="AF113" i="1"/>
  <c r="AG113" i="1" s="1"/>
  <c r="C113" i="1"/>
  <c r="BG112" i="1"/>
  <c r="BI112" i="1" s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K112" i="1"/>
  <c r="AJ112" i="1"/>
  <c r="AI112" i="1"/>
  <c r="AH112" i="1"/>
  <c r="AF112" i="1"/>
  <c r="AG112" i="1" s="1"/>
  <c r="C112" i="1"/>
  <c r="BG111" i="1"/>
  <c r="BI111" i="1" s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K111" i="1"/>
  <c r="AJ111" i="1"/>
  <c r="AI111" i="1"/>
  <c r="AH111" i="1"/>
  <c r="AF111" i="1"/>
  <c r="AG111" i="1" s="1"/>
  <c r="C111" i="1"/>
  <c r="BG110" i="1"/>
  <c r="BI110" i="1" s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K110" i="1"/>
  <c r="AJ110" i="1"/>
  <c r="AI110" i="1"/>
  <c r="AH110" i="1"/>
  <c r="AF110" i="1"/>
  <c r="AG110" i="1" s="1"/>
  <c r="C110" i="1"/>
  <c r="BG109" i="1"/>
  <c r="BI109" i="1" s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K109" i="1"/>
  <c r="AJ109" i="1"/>
  <c r="AI109" i="1"/>
  <c r="AH109" i="1"/>
  <c r="AF109" i="1"/>
  <c r="AG109" i="1" s="1"/>
  <c r="C109" i="1"/>
  <c r="BG108" i="1"/>
  <c r="BI108" i="1" s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K108" i="1"/>
  <c r="AJ108" i="1"/>
  <c r="AI108" i="1"/>
  <c r="AH108" i="1"/>
  <c r="AF108" i="1"/>
  <c r="AG108" i="1" s="1"/>
  <c r="C108" i="1"/>
  <c r="BG107" i="1"/>
  <c r="BI107" i="1" s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K107" i="1"/>
  <c r="AJ107" i="1"/>
  <c r="AI107" i="1"/>
  <c r="AH107" i="1"/>
  <c r="AF107" i="1"/>
  <c r="AG107" i="1" s="1"/>
  <c r="C107" i="1"/>
  <c r="BG106" i="1"/>
  <c r="BI106" i="1" s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K106" i="1"/>
  <c r="AJ106" i="1"/>
  <c r="AI106" i="1"/>
  <c r="AH106" i="1"/>
  <c r="AF106" i="1"/>
  <c r="AG106" i="1" s="1"/>
  <c r="C106" i="1"/>
  <c r="BG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K105" i="1"/>
  <c r="AJ105" i="1"/>
  <c r="AI105" i="1"/>
  <c r="AH105" i="1"/>
  <c r="AF105" i="1"/>
  <c r="AG105" i="1" s="1"/>
  <c r="C105" i="1"/>
  <c r="BG104" i="1"/>
  <c r="BI104" i="1" s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K104" i="1"/>
  <c r="AJ104" i="1"/>
  <c r="AI104" i="1"/>
  <c r="AH104" i="1"/>
  <c r="AF104" i="1"/>
  <c r="AG104" i="1" s="1"/>
  <c r="C104" i="1"/>
  <c r="BG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K103" i="1"/>
  <c r="AJ103" i="1"/>
  <c r="AI103" i="1"/>
  <c r="AH103" i="1"/>
  <c r="AF103" i="1"/>
  <c r="AG103" i="1" s="1"/>
  <c r="C103" i="1"/>
  <c r="BG102" i="1"/>
  <c r="BI102" i="1" s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K102" i="1"/>
  <c r="AJ102" i="1"/>
  <c r="AI102" i="1"/>
  <c r="AH102" i="1"/>
  <c r="AF102" i="1"/>
  <c r="AG102" i="1" s="1"/>
  <c r="C102" i="1"/>
  <c r="BG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K101" i="1"/>
  <c r="AJ101" i="1"/>
  <c r="AI101" i="1"/>
  <c r="AH101" i="1"/>
  <c r="AF101" i="1"/>
  <c r="AG101" i="1" s="1"/>
  <c r="C101" i="1"/>
  <c r="BG100" i="1"/>
  <c r="BI100" i="1" s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K100" i="1"/>
  <c r="AJ100" i="1"/>
  <c r="AI100" i="1"/>
  <c r="AH100" i="1"/>
  <c r="AF100" i="1"/>
  <c r="AG100" i="1" s="1"/>
  <c r="C100" i="1"/>
  <c r="BG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K99" i="1"/>
  <c r="AJ99" i="1"/>
  <c r="AI99" i="1"/>
  <c r="AH99" i="1"/>
  <c r="AF99" i="1"/>
  <c r="AG99" i="1" s="1"/>
  <c r="C99" i="1"/>
  <c r="BG98" i="1"/>
  <c r="BI98" i="1" s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K98" i="1"/>
  <c r="AJ98" i="1"/>
  <c r="AI98" i="1"/>
  <c r="AH98" i="1"/>
  <c r="AF98" i="1"/>
  <c r="AG98" i="1" s="1"/>
  <c r="C98" i="1"/>
  <c r="BG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K97" i="1"/>
  <c r="AJ97" i="1"/>
  <c r="AI97" i="1"/>
  <c r="AH97" i="1"/>
  <c r="AF97" i="1"/>
  <c r="AG97" i="1" s="1"/>
  <c r="C97" i="1"/>
  <c r="BG96" i="1"/>
  <c r="BI96" i="1" s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K96" i="1"/>
  <c r="AJ96" i="1"/>
  <c r="AI96" i="1"/>
  <c r="AH96" i="1"/>
  <c r="AF96" i="1"/>
  <c r="AG96" i="1" s="1"/>
  <c r="C96" i="1"/>
  <c r="BG95" i="1"/>
  <c r="BH95" i="1" s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K95" i="1"/>
  <c r="AJ95" i="1"/>
  <c r="AI95" i="1"/>
  <c r="AH95" i="1"/>
  <c r="AF95" i="1"/>
  <c r="AG95" i="1" s="1"/>
  <c r="C95" i="1"/>
  <c r="BG94" i="1"/>
  <c r="BI94" i="1" s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K94" i="1"/>
  <c r="AJ94" i="1"/>
  <c r="AI94" i="1"/>
  <c r="AH94" i="1"/>
  <c r="AF94" i="1"/>
  <c r="AG94" i="1" s="1"/>
  <c r="C94" i="1"/>
  <c r="BG93" i="1"/>
  <c r="BH93" i="1" s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K93" i="1"/>
  <c r="AJ93" i="1"/>
  <c r="AI93" i="1"/>
  <c r="AH93" i="1"/>
  <c r="AF93" i="1"/>
  <c r="AG93" i="1" s="1"/>
  <c r="C93" i="1"/>
  <c r="BG92" i="1"/>
  <c r="BI92" i="1" s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K92" i="1"/>
  <c r="AJ92" i="1"/>
  <c r="AI92" i="1"/>
  <c r="AH92" i="1"/>
  <c r="AF92" i="1"/>
  <c r="AG92" i="1" s="1"/>
  <c r="C92" i="1"/>
  <c r="BG91" i="1"/>
  <c r="BH91" i="1" s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K91" i="1"/>
  <c r="AJ91" i="1"/>
  <c r="AI91" i="1"/>
  <c r="AH91" i="1"/>
  <c r="AF91" i="1"/>
  <c r="AG91" i="1" s="1"/>
  <c r="C91" i="1"/>
  <c r="BG90" i="1"/>
  <c r="BI90" i="1" s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K90" i="1"/>
  <c r="AJ90" i="1"/>
  <c r="AI90" i="1"/>
  <c r="AH90" i="1"/>
  <c r="AF90" i="1"/>
  <c r="AG90" i="1" s="1"/>
  <c r="C90" i="1"/>
  <c r="BG89" i="1"/>
  <c r="BH89" i="1" s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K89" i="1"/>
  <c r="AJ89" i="1"/>
  <c r="AI89" i="1"/>
  <c r="AH89" i="1"/>
  <c r="AF89" i="1"/>
  <c r="AG89" i="1" s="1"/>
  <c r="C89" i="1"/>
  <c r="BG88" i="1"/>
  <c r="BI88" i="1" s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K88" i="1"/>
  <c r="AJ88" i="1"/>
  <c r="AI88" i="1"/>
  <c r="AH88" i="1"/>
  <c r="AF88" i="1"/>
  <c r="AG88" i="1" s="1"/>
  <c r="C88" i="1"/>
  <c r="BG87" i="1"/>
  <c r="BH87" i="1" s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K87" i="1"/>
  <c r="AJ87" i="1"/>
  <c r="AI87" i="1"/>
  <c r="AH87" i="1"/>
  <c r="AF87" i="1"/>
  <c r="AG87" i="1" s="1"/>
  <c r="C87" i="1"/>
  <c r="BG86" i="1"/>
  <c r="BI86" i="1" s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K86" i="1"/>
  <c r="AJ86" i="1"/>
  <c r="AI86" i="1"/>
  <c r="AH86" i="1"/>
  <c r="AF86" i="1"/>
  <c r="AG86" i="1" s="1"/>
  <c r="C86" i="1"/>
  <c r="BG85" i="1"/>
  <c r="BH85" i="1" s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K85" i="1"/>
  <c r="AJ85" i="1"/>
  <c r="AI85" i="1"/>
  <c r="AH85" i="1"/>
  <c r="AF85" i="1"/>
  <c r="AG85" i="1" s="1"/>
  <c r="C85" i="1"/>
  <c r="BG84" i="1"/>
  <c r="BI84" i="1" s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K84" i="1"/>
  <c r="AJ84" i="1"/>
  <c r="AI84" i="1"/>
  <c r="AH84" i="1"/>
  <c r="AF84" i="1"/>
  <c r="AG84" i="1" s="1"/>
  <c r="C84" i="1"/>
  <c r="BG83" i="1"/>
  <c r="BH83" i="1" s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K83" i="1"/>
  <c r="AJ83" i="1"/>
  <c r="AI83" i="1"/>
  <c r="AH83" i="1"/>
  <c r="AF83" i="1"/>
  <c r="AG83" i="1" s="1"/>
  <c r="C83" i="1"/>
  <c r="BG82" i="1"/>
  <c r="BI82" i="1" s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K82" i="1"/>
  <c r="AJ82" i="1"/>
  <c r="AI82" i="1"/>
  <c r="AH82" i="1"/>
  <c r="AF82" i="1"/>
  <c r="AG82" i="1" s="1"/>
  <c r="C82" i="1"/>
  <c r="BG81" i="1"/>
  <c r="BH81" i="1" s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K81" i="1"/>
  <c r="AJ81" i="1"/>
  <c r="AI81" i="1"/>
  <c r="AH81" i="1"/>
  <c r="AF81" i="1"/>
  <c r="AG81" i="1" s="1"/>
  <c r="C81" i="1"/>
  <c r="BG80" i="1"/>
  <c r="BI80" i="1" s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K80" i="1"/>
  <c r="AJ80" i="1"/>
  <c r="AI80" i="1"/>
  <c r="AH80" i="1"/>
  <c r="AF80" i="1"/>
  <c r="AG80" i="1" s="1"/>
  <c r="C80" i="1"/>
  <c r="BG79" i="1"/>
  <c r="BH79" i="1" s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K79" i="1"/>
  <c r="AJ79" i="1"/>
  <c r="AI79" i="1"/>
  <c r="AH79" i="1"/>
  <c r="AF79" i="1"/>
  <c r="AG79" i="1" s="1"/>
  <c r="C79" i="1"/>
  <c r="BG78" i="1"/>
  <c r="BI78" i="1" s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K78" i="1"/>
  <c r="AJ78" i="1"/>
  <c r="AI78" i="1"/>
  <c r="AH78" i="1"/>
  <c r="AF78" i="1"/>
  <c r="AG78" i="1" s="1"/>
  <c r="C78" i="1"/>
  <c r="BG77" i="1"/>
  <c r="BH77" i="1" s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K77" i="1"/>
  <c r="AJ77" i="1"/>
  <c r="AI77" i="1"/>
  <c r="AH77" i="1"/>
  <c r="AF77" i="1"/>
  <c r="AG77" i="1" s="1"/>
  <c r="C77" i="1"/>
  <c r="BG76" i="1"/>
  <c r="BI76" i="1" s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K76" i="1"/>
  <c r="AJ76" i="1"/>
  <c r="AI76" i="1"/>
  <c r="AH76" i="1"/>
  <c r="AF76" i="1"/>
  <c r="AG76" i="1" s="1"/>
  <c r="C76" i="1"/>
  <c r="BG75" i="1"/>
  <c r="BH75" i="1" s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K75" i="1"/>
  <c r="AJ75" i="1"/>
  <c r="AI75" i="1"/>
  <c r="AH75" i="1"/>
  <c r="AF75" i="1"/>
  <c r="AG75" i="1" s="1"/>
  <c r="C75" i="1"/>
  <c r="BG74" i="1"/>
  <c r="BI74" i="1" s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K74" i="1"/>
  <c r="AJ74" i="1"/>
  <c r="AI74" i="1"/>
  <c r="AH74" i="1"/>
  <c r="AF74" i="1"/>
  <c r="AG74" i="1" s="1"/>
  <c r="C74" i="1"/>
  <c r="BG73" i="1"/>
  <c r="BH73" i="1" s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K73" i="1"/>
  <c r="AJ73" i="1"/>
  <c r="AI73" i="1"/>
  <c r="AH73" i="1"/>
  <c r="AF73" i="1"/>
  <c r="AG73" i="1" s="1"/>
  <c r="C73" i="1"/>
  <c r="BG72" i="1"/>
  <c r="BI72" i="1" s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K72" i="1"/>
  <c r="AJ72" i="1"/>
  <c r="AI72" i="1"/>
  <c r="AH72" i="1"/>
  <c r="AF72" i="1"/>
  <c r="AG72" i="1" s="1"/>
  <c r="C72" i="1"/>
  <c r="BG71" i="1"/>
  <c r="BH71" i="1" s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K71" i="1"/>
  <c r="AJ71" i="1"/>
  <c r="AI71" i="1"/>
  <c r="AH71" i="1"/>
  <c r="AF71" i="1"/>
  <c r="AG71" i="1" s="1"/>
  <c r="C71" i="1"/>
  <c r="BG70" i="1"/>
  <c r="BI70" i="1" s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K70" i="1"/>
  <c r="AJ70" i="1"/>
  <c r="AI70" i="1"/>
  <c r="AH70" i="1"/>
  <c r="AF70" i="1"/>
  <c r="AG70" i="1" s="1"/>
  <c r="C70" i="1"/>
  <c r="BG69" i="1"/>
  <c r="BH69" i="1" s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K69" i="1"/>
  <c r="AJ69" i="1"/>
  <c r="AI69" i="1"/>
  <c r="AH69" i="1"/>
  <c r="AF69" i="1"/>
  <c r="AG69" i="1" s="1"/>
  <c r="C69" i="1"/>
  <c r="BG68" i="1"/>
  <c r="BI68" i="1" s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K68" i="1"/>
  <c r="AJ68" i="1"/>
  <c r="AI68" i="1"/>
  <c r="AH68" i="1"/>
  <c r="AF68" i="1"/>
  <c r="AG68" i="1" s="1"/>
  <c r="C68" i="1"/>
  <c r="BG67" i="1"/>
  <c r="BH67" i="1" s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K67" i="1"/>
  <c r="AJ67" i="1"/>
  <c r="AI67" i="1"/>
  <c r="AH67" i="1"/>
  <c r="AF67" i="1"/>
  <c r="AG67" i="1" s="1"/>
  <c r="C67" i="1"/>
  <c r="BG66" i="1"/>
  <c r="BI66" i="1" s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K66" i="1"/>
  <c r="AJ66" i="1"/>
  <c r="AI66" i="1"/>
  <c r="AH66" i="1"/>
  <c r="AF66" i="1"/>
  <c r="AG66" i="1" s="1"/>
  <c r="C66" i="1"/>
  <c r="BG65" i="1"/>
  <c r="BH65" i="1" s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K65" i="1"/>
  <c r="AJ65" i="1"/>
  <c r="AI65" i="1"/>
  <c r="AH65" i="1"/>
  <c r="AF65" i="1"/>
  <c r="AG65" i="1" s="1"/>
  <c r="C65" i="1"/>
  <c r="BG64" i="1"/>
  <c r="BI64" i="1" s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K64" i="1"/>
  <c r="AJ64" i="1"/>
  <c r="AI64" i="1"/>
  <c r="AH64" i="1"/>
  <c r="AF64" i="1"/>
  <c r="AG64" i="1" s="1"/>
  <c r="C64" i="1"/>
  <c r="BG63" i="1"/>
  <c r="BI63" i="1" s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K63" i="1"/>
  <c r="AJ63" i="1"/>
  <c r="AI63" i="1"/>
  <c r="AH63" i="1"/>
  <c r="AF63" i="1"/>
  <c r="AG63" i="1" s="1"/>
  <c r="C63" i="1"/>
  <c r="BG62" i="1"/>
  <c r="BI62" i="1" s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K62" i="1"/>
  <c r="AJ62" i="1"/>
  <c r="AI62" i="1"/>
  <c r="AH62" i="1"/>
  <c r="AF62" i="1"/>
  <c r="AG62" i="1" s="1"/>
  <c r="C62" i="1"/>
  <c r="BG61" i="1"/>
  <c r="BI61" i="1" s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K61" i="1"/>
  <c r="AJ61" i="1"/>
  <c r="AI61" i="1"/>
  <c r="AH61" i="1"/>
  <c r="AF61" i="1"/>
  <c r="AG61" i="1" s="1"/>
  <c r="C61" i="1"/>
  <c r="BG60" i="1"/>
  <c r="BI60" i="1" s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K60" i="1"/>
  <c r="AJ60" i="1"/>
  <c r="AI60" i="1"/>
  <c r="AH60" i="1"/>
  <c r="AF60" i="1"/>
  <c r="AG60" i="1" s="1"/>
  <c r="C60" i="1"/>
  <c r="BG59" i="1"/>
  <c r="BI59" i="1" s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K59" i="1"/>
  <c r="AJ59" i="1"/>
  <c r="AI59" i="1"/>
  <c r="AH59" i="1"/>
  <c r="AF59" i="1"/>
  <c r="AG59" i="1" s="1"/>
  <c r="C59" i="1"/>
  <c r="BG58" i="1"/>
  <c r="BI58" i="1" s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K58" i="1"/>
  <c r="AJ58" i="1"/>
  <c r="AI58" i="1"/>
  <c r="AH58" i="1"/>
  <c r="AF58" i="1"/>
  <c r="AG58" i="1" s="1"/>
  <c r="C58" i="1"/>
  <c r="BG57" i="1"/>
  <c r="BI57" i="1" s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K57" i="1"/>
  <c r="AJ57" i="1"/>
  <c r="AI57" i="1"/>
  <c r="AH57" i="1"/>
  <c r="AF57" i="1"/>
  <c r="AG57" i="1" s="1"/>
  <c r="C57" i="1"/>
  <c r="BG56" i="1"/>
  <c r="BI56" i="1" s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K56" i="1"/>
  <c r="AJ56" i="1"/>
  <c r="AI56" i="1"/>
  <c r="AH56" i="1"/>
  <c r="AF56" i="1"/>
  <c r="AG56" i="1" s="1"/>
  <c r="C56" i="1"/>
  <c r="BG55" i="1"/>
  <c r="BI55" i="1" s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K55" i="1"/>
  <c r="AJ55" i="1"/>
  <c r="AI55" i="1"/>
  <c r="AH55" i="1"/>
  <c r="AF55" i="1"/>
  <c r="AG55" i="1" s="1"/>
  <c r="C55" i="1"/>
  <c r="BG54" i="1"/>
  <c r="BI54" i="1" s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K54" i="1"/>
  <c r="AJ54" i="1"/>
  <c r="AI54" i="1"/>
  <c r="AH54" i="1"/>
  <c r="AF54" i="1"/>
  <c r="AG54" i="1" s="1"/>
  <c r="C54" i="1"/>
  <c r="BG53" i="1"/>
  <c r="BI53" i="1" s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K53" i="1"/>
  <c r="AJ53" i="1"/>
  <c r="AI53" i="1"/>
  <c r="AH53" i="1"/>
  <c r="AF53" i="1"/>
  <c r="AG53" i="1" s="1"/>
  <c r="C53" i="1"/>
  <c r="BG52" i="1"/>
  <c r="BI52" i="1" s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K52" i="1"/>
  <c r="AJ52" i="1"/>
  <c r="AI52" i="1"/>
  <c r="AH52" i="1"/>
  <c r="AF52" i="1"/>
  <c r="AG52" i="1" s="1"/>
  <c r="C52" i="1"/>
  <c r="BG51" i="1"/>
  <c r="BI51" i="1" s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K51" i="1"/>
  <c r="AJ51" i="1"/>
  <c r="AI51" i="1"/>
  <c r="AH51" i="1"/>
  <c r="AF51" i="1"/>
  <c r="AG51" i="1" s="1"/>
  <c r="C51" i="1"/>
  <c r="BG50" i="1"/>
  <c r="BI50" i="1" s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K50" i="1"/>
  <c r="AJ50" i="1"/>
  <c r="AI50" i="1"/>
  <c r="AH50" i="1"/>
  <c r="AF50" i="1"/>
  <c r="AG50" i="1" s="1"/>
  <c r="C50" i="1"/>
  <c r="BG49" i="1"/>
  <c r="BI49" i="1" s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K49" i="1"/>
  <c r="AJ49" i="1"/>
  <c r="AI49" i="1"/>
  <c r="AH49" i="1"/>
  <c r="AF49" i="1"/>
  <c r="AG49" i="1" s="1"/>
  <c r="C49" i="1"/>
  <c r="BG48" i="1"/>
  <c r="BI48" i="1" s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K48" i="1"/>
  <c r="AJ48" i="1"/>
  <c r="AI48" i="1"/>
  <c r="AH48" i="1"/>
  <c r="AF48" i="1"/>
  <c r="AG48" i="1" s="1"/>
  <c r="C48" i="1"/>
  <c r="BG47" i="1"/>
  <c r="BH47" i="1" s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K47" i="1"/>
  <c r="AJ47" i="1"/>
  <c r="AI47" i="1"/>
  <c r="AH47" i="1"/>
  <c r="AF47" i="1"/>
  <c r="AG47" i="1" s="1"/>
  <c r="C47" i="1"/>
  <c r="BG46" i="1"/>
  <c r="BI46" i="1" s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K46" i="1"/>
  <c r="AJ46" i="1"/>
  <c r="AI46" i="1"/>
  <c r="AH46" i="1"/>
  <c r="AF46" i="1"/>
  <c r="AG46" i="1" s="1"/>
  <c r="C46" i="1"/>
  <c r="BG45" i="1"/>
  <c r="BH45" i="1" s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K45" i="1"/>
  <c r="AJ45" i="1"/>
  <c r="AI45" i="1"/>
  <c r="AH45" i="1"/>
  <c r="AF45" i="1"/>
  <c r="AG45" i="1" s="1"/>
  <c r="C45" i="1"/>
  <c r="BG44" i="1"/>
  <c r="BI44" i="1" s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K44" i="1"/>
  <c r="AJ44" i="1"/>
  <c r="AI44" i="1"/>
  <c r="AH44" i="1"/>
  <c r="AF44" i="1"/>
  <c r="AG44" i="1" s="1"/>
  <c r="C44" i="1"/>
  <c r="BG43" i="1"/>
  <c r="BH43" i="1" s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K43" i="1"/>
  <c r="AJ43" i="1"/>
  <c r="AI43" i="1"/>
  <c r="AH43" i="1"/>
  <c r="AF43" i="1"/>
  <c r="AG43" i="1" s="1"/>
  <c r="C43" i="1"/>
  <c r="BG42" i="1"/>
  <c r="BI42" i="1" s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K42" i="1"/>
  <c r="AJ42" i="1"/>
  <c r="AI42" i="1"/>
  <c r="AH42" i="1"/>
  <c r="AF42" i="1"/>
  <c r="AG42" i="1" s="1"/>
  <c r="C42" i="1"/>
  <c r="BG41" i="1"/>
  <c r="BH41" i="1" s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K41" i="1"/>
  <c r="AJ41" i="1"/>
  <c r="AI41" i="1"/>
  <c r="AH41" i="1"/>
  <c r="AF41" i="1"/>
  <c r="AG41" i="1" s="1"/>
  <c r="C41" i="1"/>
  <c r="BG40" i="1"/>
  <c r="BI40" i="1" s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K40" i="1"/>
  <c r="AJ40" i="1"/>
  <c r="AI40" i="1"/>
  <c r="AH40" i="1"/>
  <c r="AF40" i="1"/>
  <c r="AG40" i="1" s="1"/>
  <c r="C40" i="1"/>
  <c r="BG39" i="1"/>
  <c r="BH39" i="1" s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K39" i="1"/>
  <c r="AJ39" i="1"/>
  <c r="AI39" i="1"/>
  <c r="AH39" i="1"/>
  <c r="AF39" i="1"/>
  <c r="AG39" i="1" s="1"/>
  <c r="C39" i="1"/>
  <c r="BG38" i="1"/>
  <c r="BI38" i="1" s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K38" i="1"/>
  <c r="AJ38" i="1"/>
  <c r="AI38" i="1"/>
  <c r="AH38" i="1"/>
  <c r="AF38" i="1"/>
  <c r="AG38" i="1" s="1"/>
  <c r="C38" i="1"/>
  <c r="BG37" i="1"/>
  <c r="BH37" i="1" s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K37" i="1"/>
  <c r="AJ37" i="1"/>
  <c r="AI37" i="1"/>
  <c r="AH37" i="1"/>
  <c r="AF37" i="1"/>
  <c r="AG37" i="1" s="1"/>
  <c r="C37" i="1"/>
  <c r="BG36" i="1"/>
  <c r="BI36" i="1" s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K36" i="1"/>
  <c r="AJ36" i="1"/>
  <c r="AI36" i="1"/>
  <c r="AH36" i="1"/>
  <c r="AF36" i="1"/>
  <c r="AG36" i="1" s="1"/>
  <c r="C36" i="1"/>
  <c r="BG35" i="1"/>
  <c r="BH35" i="1" s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K35" i="1"/>
  <c r="AJ35" i="1"/>
  <c r="AI35" i="1"/>
  <c r="AH35" i="1"/>
  <c r="AF35" i="1"/>
  <c r="AG35" i="1" s="1"/>
  <c r="C35" i="1"/>
  <c r="BG34" i="1"/>
  <c r="BI34" i="1" s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K34" i="1"/>
  <c r="AJ34" i="1"/>
  <c r="AI34" i="1"/>
  <c r="AH34" i="1"/>
  <c r="AF34" i="1"/>
  <c r="AG34" i="1" s="1"/>
  <c r="C34" i="1"/>
  <c r="BG33" i="1"/>
  <c r="BH33" i="1" s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K33" i="1"/>
  <c r="AJ33" i="1"/>
  <c r="AI33" i="1"/>
  <c r="AH33" i="1"/>
  <c r="AF33" i="1"/>
  <c r="AG33" i="1" s="1"/>
  <c r="C33" i="1"/>
  <c r="BG32" i="1"/>
  <c r="BI32" i="1" s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K32" i="1"/>
  <c r="AJ32" i="1"/>
  <c r="AI32" i="1"/>
  <c r="AH32" i="1"/>
  <c r="AF32" i="1"/>
  <c r="AG32" i="1" s="1"/>
  <c r="C32" i="1"/>
  <c r="BG31" i="1"/>
  <c r="BH31" i="1" s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K31" i="1"/>
  <c r="AJ31" i="1"/>
  <c r="AI31" i="1"/>
  <c r="AH31" i="1"/>
  <c r="AF31" i="1"/>
  <c r="AG31" i="1" s="1"/>
  <c r="C31" i="1"/>
  <c r="BG30" i="1"/>
  <c r="BI30" i="1" s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K30" i="1"/>
  <c r="AJ30" i="1"/>
  <c r="AI30" i="1"/>
  <c r="AH30" i="1"/>
  <c r="AF30" i="1"/>
  <c r="AG30" i="1" s="1"/>
  <c r="C30" i="1"/>
  <c r="BG29" i="1"/>
  <c r="BH29" i="1" s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K29" i="1"/>
  <c r="AJ29" i="1"/>
  <c r="AI29" i="1"/>
  <c r="AH29" i="1"/>
  <c r="AF29" i="1"/>
  <c r="AG29" i="1" s="1"/>
  <c r="C29" i="1"/>
  <c r="BG28" i="1"/>
  <c r="BI28" i="1" s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K28" i="1"/>
  <c r="AJ28" i="1"/>
  <c r="AI28" i="1"/>
  <c r="AH28" i="1"/>
  <c r="AF28" i="1"/>
  <c r="AG28" i="1" s="1"/>
  <c r="C28" i="1"/>
  <c r="BG27" i="1"/>
  <c r="BH27" i="1" s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K27" i="1"/>
  <c r="AJ27" i="1"/>
  <c r="AI27" i="1"/>
  <c r="AH27" i="1"/>
  <c r="AF27" i="1"/>
  <c r="AG27" i="1" s="1"/>
  <c r="C27" i="1"/>
  <c r="BG26" i="1"/>
  <c r="BI26" i="1" s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K26" i="1"/>
  <c r="AJ26" i="1"/>
  <c r="AI26" i="1"/>
  <c r="AH26" i="1"/>
  <c r="AF26" i="1"/>
  <c r="AG26" i="1" s="1"/>
  <c r="C26" i="1"/>
  <c r="BG25" i="1"/>
  <c r="BH25" i="1" s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K25" i="1"/>
  <c r="AJ25" i="1"/>
  <c r="AI25" i="1"/>
  <c r="AH25" i="1"/>
  <c r="AF25" i="1"/>
  <c r="AG25" i="1" s="1"/>
  <c r="C25" i="1"/>
  <c r="BG24" i="1"/>
  <c r="BI24" i="1" s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K24" i="1"/>
  <c r="AJ24" i="1"/>
  <c r="AI24" i="1"/>
  <c r="AH24" i="1"/>
  <c r="AF24" i="1"/>
  <c r="AG24" i="1" s="1"/>
  <c r="C24" i="1"/>
  <c r="BG23" i="1"/>
  <c r="BH23" i="1" s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K23" i="1"/>
  <c r="AJ23" i="1"/>
  <c r="AI23" i="1"/>
  <c r="AH23" i="1"/>
  <c r="AF23" i="1"/>
  <c r="AG23" i="1" s="1"/>
  <c r="C23" i="1"/>
  <c r="BG22" i="1"/>
  <c r="BI22" i="1" s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K22" i="1"/>
  <c r="AJ22" i="1"/>
  <c r="AI22" i="1"/>
  <c r="AH22" i="1"/>
  <c r="AF22" i="1"/>
  <c r="AG22" i="1" s="1"/>
  <c r="C22" i="1"/>
  <c r="BG21" i="1"/>
  <c r="BH21" i="1" s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K21" i="1"/>
  <c r="AJ21" i="1"/>
  <c r="AI21" i="1"/>
  <c r="AH21" i="1"/>
  <c r="AF21" i="1"/>
  <c r="AG21" i="1" s="1"/>
  <c r="C21" i="1"/>
  <c r="BG20" i="1"/>
  <c r="BI20" i="1" s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K20" i="1"/>
  <c r="AJ20" i="1"/>
  <c r="AI20" i="1"/>
  <c r="AH20" i="1"/>
  <c r="AF20" i="1"/>
  <c r="AG20" i="1" s="1"/>
  <c r="C20" i="1"/>
  <c r="BG19" i="1"/>
  <c r="BH19" i="1" s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K19" i="1"/>
  <c r="AJ19" i="1"/>
  <c r="AI19" i="1"/>
  <c r="AH19" i="1"/>
  <c r="AF19" i="1"/>
  <c r="AG19" i="1" s="1"/>
  <c r="C19" i="1"/>
  <c r="BG18" i="1"/>
  <c r="BI18" i="1" s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K18" i="1"/>
  <c r="AJ18" i="1"/>
  <c r="AI18" i="1"/>
  <c r="AH18" i="1"/>
  <c r="AF18" i="1"/>
  <c r="AG18" i="1" s="1"/>
  <c r="C18" i="1"/>
  <c r="BG17" i="1"/>
  <c r="BH17" i="1" s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K17" i="1"/>
  <c r="AJ17" i="1"/>
  <c r="AI17" i="1"/>
  <c r="AH17" i="1"/>
  <c r="AF17" i="1"/>
  <c r="AG17" i="1" s="1"/>
  <c r="C17" i="1"/>
  <c r="BH90" i="1" l="1"/>
  <c r="BJ90" i="1" s="1"/>
  <c r="BK90" i="1" s="1"/>
  <c r="BH62" i="1"/>
  <c r="BJ62" i="1" s="1"/>
  <c r="BK62" i="1" s="1"/>
  <c r="BI85" i="1"/>
  <c r="BJ85" i="1" s="1"/>
  <c r="BK85" i="1" s="1"/>
  <c r="BH18" i="1"/>
  <c r="BJ18" i="1" s="1"/>
  <c r="K18" i="1" s="1"/>
  <c r="BI39" i="1"/>
  <c r="BJ39" i="1" s="1"/>
  <c r="K39" i="1" s="1"/>
  <c r="BH50" i="1"/>
  <c r="BJ50" i="1" s="1"/>
  <c r="BI91" i="1"/>
  <c r="BJ91" i="1" s="1"/>
  <c r="BH106" i="1"/>
  <c r="BJ106" i="1" s="1"/>
  <c r="BK106" i="1" s="1"/>
  <c r="BH66" i="1"/>
  <c r="BJ66" i="1" s="1"/>
  <c r="BK66" i="1" s="1"/>
  <c r="BI83" i="1"/>
  <c r="BJ83" i="1" s="1"/>
  <c r="BK83" i="1" s="1"/>
  <c r="BH86" i="1"/>
  <c r="BJ86" i="1" s="1"/>
  <c r="K86" i="1" s="1"/>
  <c r="BH112" i="1"/>
  <c r="BJ112" i="1" s="1"/>
  <c r="BK112" i="1" s="1"/>
  <c r="BH24" i="1"/>
  <c r="BJ24" i="1" s="1"/>
  <c r="BH80" i="1"/>
  <c r="BJ80" i="1" s="1"/>
  <c r="K80" i="1" s="1"/>
  <c r="BH32" i="1"/>
  <c r="BJ32" i="1" s="1"/>
  <c r="BH30" i="1"/>
  <c r="BJ30" i="1" s="1"/>
  <c r="BK30" i="1" s="1"/>
  <c r="BH48" i="1"/>
  <c r="BJ48" i="1" s="1"/>
  <c r="BH88" i="1"/>
  <c r="BJ88" i="1" s="1"/>
  <c r="BK88" i="1" s="1"/>
  <c r="BH100" i="1"/>
  <c r="BJ100" i="1" s="1"/>
  <c r="K100" i="1" s="1"/>
  <c r="BH118" i="1"/>
  <c r="BJ118" i="1" s="1"/>
  <c r="K118" i="1" s="1"/>
  <c r="BI25" i="1"/>
  <c r="BH72" i="1"/>
  <c r="BJ72" i="1" s="1"/>
  <c r="K72" i="1" s="1"/>
  <c r="BH22" i="1"/>
  <c r="BJ22" i="1" s="1"/>
  <c r="BK22" i="1" s="1"/>
  <c r="BI29" i="1"/>
  <c r="BJ29" i="1" s="1"/>
  <c r="BH36" i="1"/>
  <c r="BJ36" i="1" s="1"/>
  <c r="BI45" i="1"/>
  <c r="BJ45" i="1" s="1"/>
  <c r="BK45" i="1" s="1"/>
  <c r="BH54" i="1"/>
  <c r="BJ54" i="1" s="1"/>
  <c r="BH74" i="1"/>
  <c r="BJ74" i="1" s="1"/>
  <c r="BK74" i="1" s="1"/>
  <c r="BI79" i="1"/>
  <c r="BJ79" i="1" s="1"/>
  <c r="BI19" i="1"/>
  <c r="BJ19" i="1" s="1"/>
  <c r="BH60" i="1"/>
  <c r="BJ60" i="1" s="1"/>
  <c r="BI69" i="1"/>
  <c r="BJ69" i="1" s="1"/>
  <c r="BH92" i="1"/>
  <c r="BJ92" i="1" s="1"/>
  <c r="BK92" i="1" s="1"/>
  <c r="BI21" i="1"/>
  <c r="BJ21" i="1" s="1"/>
  <c r="BI33" i="1"/>
  <c r="BJ33" i="1" s="1"/>
  <c r="BK33" i="1" s="1"/>
  <c r="BH42" i="1"/>
  <c r="BJ42" i="1" s="1"/>
  <c r="BK42" i="1" s="1"/>
  <c r="BH64" i="1"/>
  <c r="BJ64" i="1" s="1"/>
  <c r="BH96" i="1"/>
  <c r="BJ96" i="1" s="1"/>
  <c r="BK96" i="1" s="1"/>
  <c r="BI35" i="1"/>
  <c r="BJ35" i="1" s="1"/>
  <c r="BH38" i="1"/>
  <c r="BJ38" i="1" s="1"/>
  <c r="K38" i="1" s="1"/>
  <c r="BI41" i="1"/>
  <c r="BH44" i="1"/>
  <c r="BJ44" i="1" s="1"/>
  <c r="BI47" i="1"/>
  <c r="BJ47" i="1" s="1"/>
  <c r="BH52" i="1"/>
  <c r="BJ52" i="1" s="1"/>
  <c r="BH78" i="1"/>
  <c r="BJ78" i="1" s="1"/>
  <c r="K78" i="1" s="1"/>
  <c r="BH114" i="1"/>
  <c r="BJ114" i="1" s="1"/>
  <c r="K114" i="1" s="1"/>
  <c r="BH122" i="1"/>
  <c r="BJ122" i="1" s="1"/>
  <c r="K122" i="1" s="1"/>
  <c r="BI37" i="1"/>
  <c r="BJ37" i="1" s="1"/>
  <c r="BH56" i="1"/>
  <c r="BJ56" i="1" s="1"/>
  <c r="BI77" i="1"/>
  <c r="BJ77" i="1" s="1"/>
  <c r="BI81" i="1"/>
  <c r="BJ81" i="1" s="1"/>
  <c r="BI95" i="1"/>
  <c r="BJ95" i="1" s="1"/>
  <c r="BH98" i="1"/>
  <c r="BJ98" i="1" s="1"/>
  <c r="BK98" i="1" s="1"/>
  <c r="BH108" i="1"/>
  <c r="BJ108" i="1" s="1"/>
  <c r="BK108" i="1" s="1"/>
  <c r="BH116" i="1"/>
  <c r="BJ116" i="1" s="1"/>
  <c r="BK116" i="1" s="1"/>
  <c r="BH124" i="1"/>
  <c r="BJ124" i="1" s="1"/>
  <c r="K124" i="1" s="1"/>
  <c r="BI23" i="1"/>
  <c r="BJ23" i="1" s="1"/>
  <c r="BH26" i="1"/>
  <c r="BJ26" i="1" s="1"/>
  <c r="BK26" i="1" s="1"/>
  <c r="BH34" i="1"/>
  <c r="BJ34" i="1" s="1"/>
  <c r="BK34" i="1" s="1"/>
  <c r="BH40" i="1"/>
  <c r="BJ40" i="1" s="1"/>
  <c r="BI43" i="1"/>
  <c r="BJ43" i="1" s="1"/>
  <c r="BH46" i="1"/>
  <c r="BJ46" i="1" s="1"/>
  <c r="BH58" i="1"/>
  <c r="BJ58" i="1" s="1"/>
  <c r="BH76" i="1"/>
  <c r="BJ76" i="1" s="1"/>
  <c r="K76" i="1" s="1"/>
  <c r="BJ41" i="1"/>
  <c r="BK41" i="1" s="1"/>
  <c r="BI17" i="1"/>
  <c r="BJ17" i="1" s="1"/>
  <c r="BH20" i="1"/>
  <c r="BJ20" i="1" s="1"/>
  <c r="BH28" i="1"/>
  <c r="BJ28" i="1" s="1"/>
  <c r="BI31" i="1"/>
  <c r="BJ31" i="1" s="1"/>
  <c r="BI65" i="1"/>
  <c r="BJ65" i="1" s="1"/>
  <c r="BK65" i="1" s="1"/>
  <c r="BH110" i="1"/>
  <c r="BJ110" i="1" s="1"/>
  <c r="BK110" i="1" s="1"/>
  <c r="BJ25" i="1"/>
  <c r="K25" i="1" s="1"/>
  <c r="BH120" i="1"/>
  <c r="BJ120" i="1" s="1"/>
  <c r="BK120" i="1" s="1"/>
  <c r="BI27" i="1"/>
  <c r="BJ27" i="1" s="1"/>
  <c r="AN19" i="1"/>
  <c r="AL19" i="1" s="1"/>
  <c r="AN31" i="1"/>
  <c r="AL31" i="1" s="1"/>
  <c r="AN35" i="1"/>
  <c r="AL35" i="1" s="1"/>
  <c r="AN39" i="1"/>
  <c r="AL39" i="1" s="1"/>
  <c r="AN43" i="1"/>
  <c r="AL43" i="1" s="1"/>
  <c r="AN47" i="1"/>
  <c r="AL47" i="1" s="1"/>
  <c r="AN78" i="1"/>
  <c r="AL78" i="1" s="1"/>
  <c r="AN65" i="1"/>
  <c r="AL65" i="1" s="1"/>
  <c r="AN81" i="1"/>
  <c r="AL81" i="1" s="1"/>
  <c r="AN23" i="1"/>
  <c r="AL23" i="1" s="1"/>
  <c r="AN62" i="1"/>
  <c r="AL62" i="1" s="1"/>
  <c r="AN76" i="1"/>
  <c r="AL76" i="1" s="1"/>
  <c r="AN17" i="1"/>
  <c r="AL17" i="1" s="1"/>
  <c r="AN18" i="1"/>
  <c r="AL18" i="1" s="1"/>
  <c r="AN21" i="1"/>
  <c r="AL21" i="1" s="1"/>
  <c r="AN22" i="1"/>
  <c r="AL22" i="1" s="1"/>
  <c r="AN25" i="1"/>
  <c r="AL25" i="1" s="1"/>
  <c r="AN26" i="1"/>
  <c r="AL26" i="1" s="1"/>
  <c r="AN29" i="1"/>
  <c r="AL29" i="1" s="1"/>
  <c r="AN30" i="1"/>
  <c r="AL30" i="1" s="1"/>
  <c r="AN33" i="1"/>
  <c r="AL33" i="1" s="1"/>
  <c r="AN34" i="1"/>
  <c r="AL34" i="1" s="1"/>
  <c r="AN37" i="1"/>
  <c r="AL37" i="1" s="1"/>
  <c r="AN38" i="1"/>
  <c r="AL38" i="1" s="1"/>
  <c r="AN41" i="1"/>
  <c r="AL41" i="1" s="1"/>
  <c r="AN42" i="1"/>
  <c r="AL42" i="1" s="1"/>
  <c r="AN45" i="1"/>
  <c r="AL45" i="1" s="1"/>
  <c r="AN69" i="1"/>
  <c r="AL69" i="1" s="1"/>
  <c r="AN83" i="1"/>
  <c r="AL83" i="1" s="1"/>
  <c r="AN66" i="1"/>
  <c r="AL66" i="1" s="1"/>
  <c r="AN80" i="1"/>
  <c r="AL80" i="1" s="1"/>
  <c r="AN88" i="1"/>
  <c r="AL88" i="1" s="1"/>
  <c r="BI67" i="1"/>
  <c r="BJ67" i="1" s="1"/>
  <c r="BI71" i="1"/>
  <c r="BJ71" i="1" s="1"/>
  <c r="BH82" i="1"/>
  <c r="BJ82" i="1" s="1"/>
  <c r="BI89" i="1"/>
  <c r="BJ89" i="1" s="1"/>
  <c r="BI101" i="1"/>
  <c r="BH101" i="1"/>
  <c r="BH102" i="1"/>
  <c r="BJ102" i="1" s="1"/>
  <c r="AN90" i="1"/>
  <c r="AL90" i="1" s="1"/>
  <c r="AN108" i="1"/>
  <c r="AL108" i="1" s="1"/>
  <c r="AN112" i="1"/>
  <c r="AL112" i="1" s="1"/>
  <c r="AN116" i="1"/>
  <c r="AL116" i="1" s="1"/>
  <c r="AN120" i="1"/>
  <c r="AL120" i="1" s="1"/>
  <c r="AN124" i="1"/>
  <c r="AL124" i="1" s="1"/>
  <c r="AN72" i="1"/>
  <c r="AL72" i="1" s="1"/>
  <c r="AL77" i="1"/>
  <c r="AN92" i="1"/>
  <c r="AL92" i="1" s="1"/>
  <c r="BI99" i="1"/>
  <c r="BH99" i="1"/>
  <c r="AN100" i="1"/>
  <c r="AL100" i="1" s="1"/>
  <c r="BH49" i="1"/>
  <c r="BJ49" i="1" s="1"/>
  <c r="BH51" i="1"/>
  <c r="BJ51" i="1" s="1"/>
  <c r="BH53" i="1"/>
  <c r="BJ53" i="1" s="1"/>
  <c r="BH55" i="1"/>
  <c r="BJ55" i="1" s="1"/>
  <c r="BH57" i="1"/>
  <c r="BJ57" i="1" s="1"/>
  <c r="BH59" i="1"/>
  <c r="BJ59" i="1" s="1"/>
  <c r="BH61" i="1"/>
  <c r="BJ61" i="1" s="1"/>
  <c r="BH63" i="1"/>
  <c r="BJ63" i="1" s="1"/>
  <c r="BH68" i="1"/>
  <c r="BJ68" i="1" s="1"/>
  <c r="BI73" i="1"/>
  <c r="BJ73" i="1" s="1"/>
  <c r="BH84" i="1"/>
  <c r="BJ84" i="1" s="1"/>
  <c r="BI93" i="1"/>
  <c r="BJ93" i="1" s="1"/>
  <c r="BH94" i="1"/>
  <c r="BJ94" i="1" s="1"/>
  <c r="AN96" i="1"/>
  <c r="AL96" i="1" s="1"/>
  <c r="BI97" i="1"/>
  <c r="BH97" i="1"/>
  <c r="AN98" i="1"/>
  <c r="AL98" i="1" s="1"/>
  <c r="K98" i="1"/>
  <c r="BI105" i="1"/>
  <c r="BH105" i="1"/>
  <c r="AN106" i="1"/>
  <c r="AL106" i="1" s="1"/>
  <c r="AN74" i="1"/>
  <c r="AL74" i="1" s="1"/>
  <c r="AL79" i="1"/>
  <c r="AL85" i="1"/>
  <c r="AN86" i="1"/>
  <c r="AL86" i="1" s="1"/>
  <c r="AN110" i="1"/>
  <c r="AL110" i="1" s="1"/>
  <c r="AN114" i="1"/>
  <c r="AL114" i="1" s="1"/>
  <c r="BK118" i="1"/>
  <c r="AN118" i="1"/>
  <c r="AL118" i="1" s="1"/>
  <c r="AN122" i="1"/>
  <c r="AL122" i="1" s="1"/>
  <c r="BH70" i="1"/>
  <c r="BJ70" i="1" s="1"/>
  <c r="BI75" i="1"/>
  <c r="BJ75" i="1" s="1"/>
  <c r="BI87" i="1"/>
  <c r="BJ87" i="1" s="1"/>
  <c r="BI103" i="1"/>
  <c r="BH103" i="1"/>
  <c r="BH104" i="1"/>
  <c r="BJ104" i="1" s="1"/>
  <c r="BH107" i="1"/>
  <c r="BJ107" i="1" s="1"/>
  <c r="BH109" i="1"/>
  <c r="BJ109" i="1" s="1"/>
  <c r="BH111" i="1"/>
  <c r="BJ111" i="1" s="1"/>
  <c r="BH113" i="1"/>
  <c r="BJ113" i="1" s="1"/>
  <c r="BH115" i="1"/>
  <c r="BJ115" i="1" s="1"/>
  <c r="BH117" i="1"/>
  <c r="BJ117" i="1" s="1"/>
  <c r="BH119" i="1"/>
  <c r="BJ119" i="1" s="1"/>
  <c r="BH121" i="1"/>
  <c r="BJ121" i="1" s="1"/>
  <c r="BH123" i="1"/>
  <c r="BJ123" i="1" s="1"/>
  <c r="BH125" i="1"/>
  <c r="BJ125" i="1" s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K85" i="1" l="1"/>
  <c r="K92" i="1"/>
  <c r="K42" i="1"/>
  <c r="K62" i="1"/>
  <c r="K116" i="1"/>
  <c r="BK122" i="1"/>
  <c r="BK80" i="1"/>
  <c r="K90" i="1"/>
  <c r="K22" i="1"/>
  <c r="K30" i="1"/>
  <c r="BK39" i="1"/>
  <c r="K108" i="1"/>
  <c r="K120" i="1"/>
  <c r="BK21" i="1"/>
  <c r="K21" i="1"/>
  <c r="K88" i="1"/>
  <c r="K83" i="1"/>
  <c r="K112" i="1"/>
  <c r="BK18" i="1"/>
  <c r="K74" i="1"/>
  <c r="BK124" i="1"/>
  <c r="BK76" i="1"/>
  <c r="K65" i="1"/>
  <c r="BK86" i="1"/>
  <c r="K17" i="1"/>
  <c r="BK17" i="1"/>
  <c r="BK37" i="1"/>
  <c r="K37" i="1"/>
  <c r="K110" i="1"/>
  <c r="K106" i="1"/>
  <c r="K96" i="1"/>
  <c r="BK72" i="1"/>
  <c r="BK100" i="1"/>
  <c r="K66" i="1"/>
  <c r="K45" i="1"/>
  <c r="K34" i="1"/>
  <c r="BK31" i="1"/>
  <c r="K31" i="1"/>
  <c r="BK69" i="1"/>
  <c r="K69" i="1"/>
  <c r="BK29" i="1"/>
  <c r="K29" i="1"/>
  <c r="BK19" i="1"/>
  <c r="K19" i="1"/>
  <c r="BK79" i="1"/>
  <c r="K79" i="1"/>
  <c r="BK47" i="1"/>
  <c r="K47" i="1"/>
  <c r="BK25" i="1"/>
  <c r="K33" i="1"/>
  <c r="K43" i="1"/>
  <c r="BK43" i="1"/>
  <c r="K81" i="1"/>
  <c r="BK81" i="1"/>
  <c r="K35" i="1"/>
  <c r="BK35" i="1"/>
  <c r="K23" i="1"/>
  <c r="BK23" i="1"/>
  <c r="BK77" i="1"/>
  <c r="K77" i="1"/>
  <c r="BK114" i="1"/>
  <c r="BJ97" i="1"/>
  <c r="K97" i="1" s="1"/>
  <c r="BJ99" i="1"/>
  <c r="K99" i="1" s="1"/>
  <c r="BK38" i="1"/>
  <c r="K26" i="1"/>
  <c r="BJ101" i="1"/>
  <c r="K101" i="1" s="1"/>
  <c r="K41" i="1"/>
  <c r="BK78" i="1"/>
  <c r="AN27" i="1"/>
  <c r="AL27" i="1" s="1"/>
  <c r="BK27" i="1"/>
  <c r="K27" i="1"/>
  <c r="BK89" i="1"/>
  <c r="K89" i="1"/>
  <c r="AN89" i="1"/>
  <c r="AL89" i="1" s="1"/>
  <c r="BK73" i="1"/>
  <c r="K73" i="1"/>
  <c r="AN73" i="1"/>
  <c r="AL73" i="1" s="1"/>
  <c r="BK71" i="1"/>
  <c r="K71" i="1"/>
  <c r="AN71" i="1"/>
  <c r="AL71" i="1" s="1"/>
  <c r="BK59" i="1"/>
  <c r="AN59" i="1"/>
  <c r="AL59" i="1" s="1"/>
  <c r="K59" i="1"/>
  <c r="BK67" i="1"/>
  <c r="K67" i="1"/>
  <c r="AN67" i="1"/>
  <c r="AL67" i="1" s="1"/>
  <c r="BK115" i="1"/>
  <c r="AN115" i="1"/>
  <c r="AL115" i="1" s="1"/>
  <c r="K115" i="1"/>
  <c r="AN87" i="1"/>
  <c r="AL87" i="1" s="1"/>
  <c r="BK87" i="1"/>
  <c r="K87" i="1"/>
  <c r="AN84" i="1"/>
  <c r="AL84" i="1" s="1"/>
  <c r="K84" i="1"/>
  <c r="BK84" i="1"/>
  <c r="BK57" i="1"/>
  <c r="AN57" i="1"/>
  <c r="AL57" i="1" s="1"/>
  <c r="K57" i="1"/>
  <c r="BK50" i="1"/>
  <c r="AN50" i="1"/>
  <c r="AL50" i="1" s="1"/>
  <c r="K50" i="1"/>
  <c r="BK54" i="1"/>
  <c r="AN54" i="1"/>
  <c r="AL54" i="1" s="1"/>
  <c r="K54" i="1"/>
  <c r="AN104" i="1"/>
  <c r="AL104" i="1" s="1"/>
  <c r="K104" i="1"/>
  <c r="BK104" i="1"/>
  <c r="BK63" i="1"/>
  <c r="AN63" i="1"/>
  <c r="AL63" i="1" s="1"/>
  <c r="K63" i="1"/>
  <c r="K93" i="1"/>
  <c r="BK93" i="1"/>
  <c r="AN93" i="1"/>
  <c r="AL93" i="1" s="1"/>
  <c r="AN102" i="1"/>
  <c r="AL102" i="1" s="1"/>
  <c r="K102" i="1"/>
  <c r="BK102" i="1"/>
  <c r="BK44" i="1"/>
  <c r="AN44" i="1"/>
  <c r="AL44" i="1" s="1"/>
  <c r="K44" i="1"/>
  <c r="BK36" i="1"/>
  <c r="AN36" i="1"/>
  <c r="AL36" i="1" s="1"/>
  <c r="K36" i="1"/>
  <c r="BK28" i="1"/>
  <c r="AN28" i="1"/>
  <c r="AL28" i="1" s="1"/>
  <c r="K28" i="1"/>
  <c r="BK111" i="1"/>
  <c r="AN111" i="1"/>
  <c r="AL111" i="1" s="1"/>
  <c r="K111" i="1"/>
  <c r="BK53" i="1"/>
  <c r="AN53" i="1"/>
  <c r="AL53" i="1" s="1"/>
  <c r="K53" i="1"/>
  <c r="AN101" i="1"/>
  <c r="AL101" i="1" s="1"/>
  <c r="BK24" i="1"/>
  <c r="AN24" i="1"/>
  <c r="AL24" i="1" s="1"/>
  <c r="K24" i="1"/>
  <c r="AN94" i="1"/>
  <c r="AL94" i="1" s="1"/>
  <c r="K94" i="1"/>
  <c r="BK94" i="1"/>
  <c r="BK113" i="1"/>
  <c r="AN113" i="1"/>
  <c r="AL113" i="1" s="1"/>
  <c r="K113" i="1"/>
  <c r="BK125" i="1"/>
  <c r="AN125" i="1"/>
  <c r="AL125" i="1" s="1"/>
  <c r="K125" i="1"/>
  <c r="BK109" i="1"/>
  <c r="AN109" i="1"/>
  <c r="AL109" i="1" s="1"/>
  <c r="K109" i="1"/>
  <c r="BJ105" i="1"/>
  <c r="BK51" i="1"/>
  <c r="AN51" i="1"/>
  <c r="AL51" i="1" s="1"/>
  <c r="K51" i="1"/>
  <c r="BK64" i="1"/>
  <c r="AN64" i="1"/>
  <c r="AL64" i="1" s="1"/>
  <c r="K64" i="1"/>
  <c r="BK20" i="1"/>
  <c r="AN20" i="1"/>
  <c r="AL20" i="1" s="1"/>
  <c r="K20" i="1"/>
  <c r="BK117" i="1"/>
  <c r="AN117" i="1"/>
  <c r="AL117" i="1" s="1"/>
  <c r="K117" i="1"/>
  <c r="AN97" i="1"/>
  <c r="AL97" i="1" s="1"/>
  <c r="AN99" i="1"/>
  <c r="AL99" i="1" s="1"/>
  <c r="BK55" i="1"/>
  <c r="AN55" i="1"/>
  <c r="AL55" i="1" s="1"/>
  <c r="K55" i="1"/>
  <c r="BK123" i="1"/>
  <c r="AN123" i="1"/>
  <c r="AL123" i="1" s="1"/>
  <c r="K123" i="1"/>
  <c r="BK107" i="1"/>
  <c r="AN107" i="1"/>
  <c r="AL107" i="1" s="1"/>
  <c r="K107" i="1"/>
  <c r="AN75" i="1"/>
  <c r="AL75" i="1" s="1"/>
  <c r="BK75" i="1"/>
  <c r="K75" i="1"/>
  <c r="K95" i="1"/>
  <c r="BK95" i="1"/>
  <c r="AN95" i="1"/>
  <c r="AL95" i="1" s="1"/>
  <c r="BK68" i="1"/>
  <c r="AN68" i="1"/>
  <c r="AL68" i="1" s="1"/>
  <c r="K68" i="1"/>
  <c r="BK49" i="1"/>
  <c r="AN49" i="1"/>
  <c r="AL49" i="1" s="1"/>
  <c r="K49" i="1"/>
  <c r="BK56" i="1"/>
  <c r="AN56" i="1"/>
  <c r="AL56" i="1" s="1"/>
  <c r="K56" i="1"/>
  <c r="BK60" i="1"/>
  <c r="AN60" i="1"/>
  <c r="AL60" i="1" s="1"/>
  <c r="K60" i="1"/>
  <c r="BK121" i="1"/>
  <c r="AN121" i="1"/>
  <c r="AL121" i="1" s="1"/>
  <c r="K121" i="1"/>
  <c r="BK58" i="1"/>
  <c r="AN58" i="1"/>
  <c r="AL58" i="1" s="1"/>
  <c r="K58" i="1"/>
  <c r="BK46" i="1"/>
  <c r="AN46" i="1"/>
  <c r="AL46" i="1" s="1"/>
  <c r="K46" i="1"/>
  <c r="BK48" i="1"/>
  <c r="AN48" i="1"/>
  <c r="AL48" i="1" s="1"/>
  <c r="K48" i="1"/>
  <c r="BK40" i="1"/>
  <c r="AN40" i="1"/>
  <c r="AL40" i="1" s="1"/>
  <c r="K40" i="1"/>
  <c r="BK32" i="1"/>
  <c r="AN32" i="1"/>
  <c r="AL32" i="1" s="1"/>
  <c r="K32" i="1"/>
  <c r="BK119" i="1"/>
  <c r="AN119" i="1"/>
  <c r="AL119" i="1" s="1"/>
  <c r="K119" i="1"/>
  <c r="BJ103" i="1"/>
  <c r="AN70" i="1"/>
  <c r="AL70" i="1" s="1"/>
  <c r="K70" i="1"/>
  <c r="BK70" i="1"/>
  <c r="BK61" i="1"/>
  <c r="AN61" i="1"/>
  <c r="AL61" i="1" s="1"/>
  <c r="K61" i="1"/>
  <c r="K91" i="1"/>
  <c r="BK91" i="1"/>
  <c r="AN91" i="1"/>
  <c r="AL91" i="1" s="1"/>
  <c r="AN82" i="1"/>
  <c r="AL82" i="1" s="1"/>
  <c r="K82" i="1"/>
  <c r="BK82" i="1"/>
  <c r="BK52" i="1"/>
  <c r="AN52" i="1"/>
  <c r="AL52" i="1" s="1"/>
  <c r="K52" i="1"/>
  <c r="AJ16" i="1"/>
  <c r="AI16" i="1"/>
  <c r="A57" i="4"/>
  <c r="A56" i="4" s="1"/>
  <c r="A55" i="4" s="1"/>
  <c r="A54" i="4" s="1"/>
  <c r="A53" i="4" s="1"/>
  <c r="A52" i="4" s="1"/>
  <c r="A51" i="4" s="1"/>
  <c r="A50" i="4" s="1"/>
  <c r="A49" i="4" s="1"/>
  <c r="A48" i="4" s="1"/>
  <c r="A47" i="4" s="1"/>
  <c r="A46" i="4" s="1"/>
  <c r="A45" i="4" s="1"/>
  <c r="A44" i="4" s="1"/>
  <c r="A43" i="4" s="1"/>
  <c r="A42" i="4" s="1"/>
  <c r="A41" i="4" s="1"/>
  <c r="A40" i="4" s="1"/>
  <c r="A39" i="4" s="1"/>
  <c r="A38" i="4" s="1"/>
  <c r="A37" i="4" s="1"/>
  <c r="A36" i="4" s="1"/>
  <c r="A35" i="4" s="1"/>
  <c r="A34" i="4" s="1"/>
  <c r="A33" i="4" s="1"/>
  <c r="A32" i="4" s="1"/>
  <c r="A31" i="4" s="1"/>
  <c r="F100" i="2" s="1"/>
  <c r="AG1" i="1" s="1"/>
  <c r="AF16" i="1"/>
  <c r="AG16" i="1" s="1"/>
  <c r="O10" i="1"/>
  <c r="BG16" i="1"/>
  <c r="BH16" i="1" s="1"/>
  <c r="AK16" i="1"/>
  <c r="BK97" i="1" l="1"/>
  <c r="BK99" i="1"/>
  <c r="BK101" i="1"/>
  <c r="AN105" i="1"/>
  <c r="AL105" i="1" s="1"/>
  <c r="K105" i="1"/>
  <c r="BK105" i="1"/>
  <c r="AN103" i="1"/>
  <c r="AL103" i="1" s="1"/>
  <c r="K103" i="1"/>
  <c r="BK103" i="1"/>
  <c r="AI2" i="1"/>
  <c r="AI1" i="1" s="1"/>
  <c r="AJ2" i="1"/>
  <c r="AJ1" i="1" s="1"/>
  <c r="BI16" i="1"/>
  <c r="BJ16" i="1" s="1"/>
  <c r="K16" i="1" s="1"/>
  <c r="AN16" i="1" l="1"/>
  <c r="BK16" i="1"/>
  <c r="K7" i="1"/>
  <c r="A6" i="1" s="1"/>
  <c r="AK2" i="1"/>
  <c r="AK1" i="1" s="1"/>
  <c r="AL16" i="1" l="1"/>
  <c r="AH16" i="1" s="1"/>
  <c r="AH2" i="1" l="1"/>
  <c r="AH1" i="1" s="1"/>
  <c r="D5" i="1" s="1"/>
  <c r="D4" i="1" l="1"/>
  <c r="E4" i="1" s="1"/>
  <c r="D3" i="1"/>
  <c r="E3" i="1" s="1"/>
</calcChain>
</file>

<file path=xl/sharedStrings.xml><?xml version="1.0" encoding="utf-8"?>
<sst xmlns="http://schemas.openxmlformats.org/spreadsheetml/2006/main" count="297" uniqueCount="182">
  <si>
    <t>Förderzentrum Ost</t>
  </si>
  <si>
    <t>Förderzentrum West</t>
  </si>
  <si>
    <t>Luitpoldschule</t>
  </si>
  <si>
    <t>Penzendorf</t>
  </si>
  <si>
    <t>WEG groß</t>
  </si>
  <si>
    <t>Zwieseltalhalle</t>
  </si>
  <si>
    <t>Verein:</t>
  </si>
  <si>
    <t>von</t>
  </si>
  <si>
    <t>bis</t>
  </si>
  <si>
    <t>Sportart (Trainingseinheit)</t>
  </si>
  <si>
    <r>
      <t>Uhrzeit</t>
    </r>
    <r>
      <rPr>
        <sz val="8"/>
        <rFont val="Arial"/>
        <family val="2"/>
      </rPr>
      <t xml:space="preserve"> (siehe Hinweise)</t>
    </r>
  </si>
  <si>
    <t>Verantwortlicher für diese Meldung:</t>
  </si>
  <si>
    <t>Name:</t>
  </si>
  <si>
    <t>Funktion:</t>
  </si>
  <si>
    <t>Telefonnummer:</t>
  </si>
  <si>
    <t>eMail-Adresse:</t>
  </si>
  <si>
    <t>Kin</t>
  </si>
  <si>
    <t>Jug</t>
  </si>
  <si>
    <t>Erw</t>
  </si>
  <si>
    <t>Es werden nur vollständig ausgefüllte Anträge bearbeitet. (Auch die Anzahl der Teilnehmer angeben)</t>
  </si>
  <si>
    <t>Tag</t>
  </si>
  <si>
    <r>
      <t xml:space="preserve">Übungsleiter
</t>
    </r>
    <r>
      <rPr>
        <sz val="8"/>
        <rFont val="Arial"/>
        <family val="2"/>
      </rPr>
      <t>Wenn 1 Übungsleiter mehrere Gruppen hintereinander hält, bitte jeweils Name eintragen.</t>
    </r>
  </si>
  <si>
    <t>Bitte ankreuzen (x), ob die Trainingseinheit für Kinder, Jugendliche oder Erwachsene ist.</t>
  </si>
  <si>
    <r>
      <t xml:space="preserve">Anzahl der </t>
    </r>
    <r>
      <rPr>
        <sz val="9"/>
        <rFont val="Symbol"/>
        <family val="1"/>
        <charset val="2"/>
      </rPr>
      <t>Æ</t>
    </r>
    <r>
      <rPr>
        <sz val="9"/>
        <rFont val="Arial"/>
        <family val="2"/>
      </rPr>
      <t>-aktiven Teilnehmer
an dieser Übungsstunde</t>
    </r>
  </si>
  <si>
    <t>Bei Rückfragen zur Datei bitte per Mail an Thomas Scheiner t.scheiner@stadtverband.org wenden.</t>
  </si>
  <si>
    <t>Förderzentrum KOMPLETT</t>
  </si>
  <si>
    <t>Bismarckstr. KOMPLETT</t>
  </si>
  <si>
    <t>Hocheder KOMPLETT</t>
  </si>
  <si>
    <t>Hocheder 1 Drittel</t>
  </si>
  <si>
    <t>Hocheder 2 Drittel</t>
  </si>
  <si>
    <t xml:space="preserve">Wir benötigen KEINEN Ausdruck. </t>
  </si>
  <si>
    <t>Je Verein nur einen Antrag abgeben.</t>
  </si>
  <si>
    <t>Allgemeine Bedingungen:</t>
  </si>
  <si>
    <t>1.) Die Mindestbelegdauer beträgt 60 min.</t>
  </si>
  <si>
    <t>2.) Zeiteinheiten jeweils 30 min beginnend zur vollen oder zur halben Stunde.</t>
  </si>
  <si>
    <t>3.) Wer eine Halle nur bis 21:00 Uhr belegt, muss die Gebühren bis 22:00 Uhr zahlen, wenn diese Stunde nicht anderweitig vergeben werden kann.</t>
  </si>
  <si>
    <t>4.) Es ist jede Trainingseinheit separat zu beantragen. Pauschale Angaben (z.B. 17:00 bis 22:00 Uhr Fußball) werden nur dann berücksichtigt, wenn die komplette Zeit frei ist. Will ein anderer Verein einen Teil, wird die pauschale Angabe NICHT berücksichtigt.</t>
  </si>
  <si>
    <t>5.) Sportarten, die in der Regel immer auf Hallen angewiesen sind, werden Sportarten, die in der Regel im Freien durchgeführt werden, bei der Vergabe bevorzugt, soweit der Verein Anspruch hat.</t>
  </si>
  <si>
    <t>6.) Vereine, die ihr Kontingent noch nicht ausgeschöpft haben, werden bei der Vergabe bevorzugt vor Vereinen, die ihr Kontingent bereits überschritten haben.</t>
  </si>
  <si>
    <t>Bei mehreren Sportarten bitte einfach weiter schreiben.</t>
  </si>
  <si>
    <t>Eingabehinweise:</t>
  </si>
  <si>
    <t>1.) Den Tag bitte als Zahl eingeben! 1=Mo, 2=Di, 3=Mi, 4=Do, 5=Fr, 6=Sa, 7=So</t>
  </si>
  <si>
    <t>2.) Die Uhrzeit bitte im Format SS:MM angeben (Bsp.: 17:00)</t>
  </si>
  <si>
    <t>3.) Die Wunschhalle bitte ankreuzen (x) und Alternativen mit (a1, a2, …) versehen. (Gleiche Teile in einer Halle sind KEINE Alternative! Bsp. Förderzentrum Ost oder West)</t>
  </si>
  <si>
    <t>Verantwortlich für diese Meldung:</t>
  </si>
  <si>
    <t>Ist die beantragte günstigere Halle belegt, sind wird damit einverstanden, dass unser Training in eine teurere Halle verlegt wird.  (ja/nein)</t>
  </si>
  <si>
    <t>wenn nein, wird für die entsprechende Trainingszeit keine andere Halle vergeben.</t>
  </si>
  <si>
    <t>Ist die beantragte günstigere Halle belegt, sind wird damit einverstanden, dass unser Training in eine teurere Halle verlegt wird:</t>
  </si>
  <si>
    <t>Goldschlägerhalle KOMPLETT</t>
  </si>
  <si>
    <t>Goldschlägerhalle 2 Drittel</t>
  </si>
  <si>
    <t>Goldschlägerhalle 1 Drittel</t>
  </si>
  <si>
    <t>x</t>
  </si>
  <si>
    <t>Nachdem einige Vereine mehr Trainingszeiten beanspruchen, als Ihnen nach Berechnung des Hallenanspruches zusteht, müssen - vorallem im Winterplan - immer wieder Belegungswünsche</t>
  </si>
  <si>
    <t>gestrichen werden. Da bisher für uns aber jede beantragte Zeit die gleiche Gewichtung hatte, ist es durchaus vorgekommen, dass "unverzichtbare" Trainingszeiten gestrichen wurden und</t>
  </si>
  <si>
    <t>"nicht ganz so notwendige" Trainingszeiten zugeteilt wurden.</t>
  </si>
  <si>
    <t>Bitte beachten, dass diese Verteilungsweise bedeuten kann, dass bisherige Zeiten, die Aufgrund einer hohen Überschreitung des</t>
  </si>
  <si>
    <t>Kontingentes dennoch zugeteilt wurden, künftig so nicht mehr vergeben werden können !!!</t>
  </si>
  <si>
    <t>* Die Höhe des Anspruches berechnet sich laut der Hallenverteilungsrichtlinie aufgrund der dem BLSV gemeldeten Mitgliederzahlen je Sportart und der zur Verfügung stehenden Hallenzeiten.</t>
  </si>
  <si>
    <t>Für den Sommerplan gelten die Mitgliederzahlen des Vorjahres. Für den Winterplan werden die aktuellen Zahlen der BLSV Mitgliedermeldung des jeweiligen Jahres zugrunde gelegt.</t>
  </si>
  <si>
    <t>Anspruch des Vereins:</t>
  </si>
  <si>
    <t>Deutscher Alpenverein</t>
  </si>
  <si>
    <t>DJK Schwabach</t>
  </si>
  <si>
    <t>SG Stadtpark</t>
  </si>
  <si>
    <t>SV Eintracht Penzendorf</t>
  </si>
  <si>
    <t>SV Unterreichenbach</t>
  </si>
  <si>
    <t>TC Rot-Weiß Schwabach</t>
  </si>
  <si>
    <t>TSV Wolkersdorf</t>
  </si>
  <si>
    <t>TV 1848 Schwabach</t>
  </si>
  <si>
    <t>SG28 Unterreichenbach</t>
  </si>
  <si>
    <t>SC58 Obermainbach</t>
  </si>
  <si>
    <t>Priv. Feuerschützengesellschaft</t>
  </si>
  <si>
    <t>SC 04 Schwabach</t>
  </si>
  <si>
    <t>Priorität:
1 = unverzichtbar
2 = wichtig, wenn möglich
3 = zusätzlich, wenn möglich</t>
  </si>
  <si>
    <t>BLSV x Sportart x Jug/Erw</t>
  </si>
  <si>
    <t>gesamt</t>
  </si>
  <si>
    <t>minus
eigene</t>
  </si>
  <si>
    <t>plus
Mind.
einheit</t>
  </si>
  <si>
    <t>Anspruch</t>
  </si>
  <si>
    <t>Reha-Sport-Gemeinschaft</t>
  </si>
  <si>
    <t>FC 82 Schwabach</t>
  </si>
  <si>
    <t>Gymnastik e.V.</t>
  </si>
  <si>
    <t>Kanu-Club</t>
  </si>
  <si>
    <t>Reit- und Fahrverein Schwabach</t>
  </si>
  <si>
    <t>KG "die Schwabanesen"</t>
  </si>
  <si>
    <t>RMSC Solidarität</t>
  </si>
  <si>
    <t>Schachclub 07</t>
  </si>
  <si>
    <t>Schwimmverein Schwabach</t>
  </si>
  <si>
    <t>Touren Klub Schwabach</t>
  </si>
  <si>
    <t>Volleyballclub Schwabach</t>
  </si>
  <si>
    <t>Hierzu stehen 3 Kategorien zur Verfügung:</t>
  </si>
  <si>
    <t>Priorität 1 = unverzichtbar</t>
  </si>
  <si>
    <t>bis 80% des Anspruches</t>
  </si>
  <si>
    <t>Priorität 2 = wichtig, wenn möglich</t>
  </si>
  <si>
    <t>80% bis 120% des Anspruches</t>
  </si>
  <si>
    <t>Priorität 3 = zusätzlich, wenn möglich</t>
  </si>
  <si>
    <t>ab 120% des Anspruches</t>
  </si>
  <si>
    <t>Um hier Abhilfe zu schaffen und die Belegung von vorne herein besser gestalten zu können, muss jeder Verein seinen Hallenantrag selbst gewichten.</t>
  </si>
  <si>
    <t>Priorität 1</t>
  </si>
  <si>
    <t>Priorität 2</t>
  </si>
  <si>
    <t>Priorität 3</t>
  </si>
  <si>
    <t>nicht zugeteilt</t>
  </si>
  <si>
    <t>Priorität 2 (80-120%)</t>
  </si>
  <si>
    <t>Priorität 1 (bis 80%)</t>
  </si>
  <si>
    <t>Priorität 3 (ü. 120%)</t>
  </si>
  <si>
    <t>Wir wissen, dass alle Trainingszeiten unverzichtbar sind, dennoch müssen wir die Vergabe so einteilen, dass jeder Verein gleichermaßen bedacht wird.</t>
  </si>
  <si>
    <t>Bei den Trainingswünschen nach Priorität 1 bitte an der Vergabe des letzten Winter- / bzw. Sommerplanes orientieren, denn es macht wenig Sinn, wenn Zeiten beantragt</t>
  </si>
  <si>
    <t>werden, die in den letzten Jahren immer vom gleichen Verein belegt wurden, da davon aus zu gehen ist, dass dieser diese Zeiten ebenfalls wieder beantragt.</t>
  </si>
  <si>
    <t>Die Verteilung erfolgt zuerst unter allen Trainingswünschen nach Priorität 1. Wenn diese (inkl. Alternativen) vergeben sind, werden alle Trainingswünsche nach Priorität 2 zugeteilt.</t>
  </si>
  <si>
    <t>Erst im Anschluss werden dann noch die freien Hallenzeiten unter der Priorität 3 verteilt, wobei wir auf eine gleichmäßige prozentuale Überschreitung achten.</t>
  </si>
  <si>
    <t>Vereine, die nur Zeiten unter Priorität 1 beantragt und im vorläufigen Plan zugeteilt bekommen haben, müssen zu diesen Treffen nicht erscheinen. Diese Zeiten sind fest.</t>
  </si>
  <si>
    <t>Hat ein Verein mehr als 80% seines Anspruches beantragt, muss ein Verantwortlicher anwesend sein, da es dann auch ÄNDERUNGEN in den zugeteilten Zeiten geben kann.</t>
  </si>
  <si>
    <t>Wer NICHT anwesend ist, hat auch KEIN Mitspracherecht und muss am Ende die Zeiten nehmen, die ausgehandelt wurden.</t>
  </si>
  <si>
    <t>VEREINE:</t>
  </si>
  <si>
    <t>Jetzt weiter zum Antrag ;-)</t>
  </si>
  <si>
    <t>Verein (bitte auswählen):</t>
  </si>
  <si>
    <t>Bitte zuerst komplett lesen und</t>
  </si>
  <si>
    <t>unten ausfüllen nicht vergessen!</t>
  </si>
  <si>
    <r>
      <t>Den</t>
    </r>
    <r>
      <rPr>
        <sz val="14"/>
        <color indexed="10"/>
        <rFont val="Arial"/>
        <family val="2"/>
      </rPr>
      <t xml:space="preserve"> AUSGEFÜLLTEN </t>
    </r>
    <r>
      <rPr>
        <sz val="14"/>
        <rFont val="Arial"/>
        <family val="2"/>
      </rPr>
      <t xml:space="preserve">Antrag mailen Sie bitte an </t>
    </r>
    <r>
      <rPr>
        <sz val="22"/>
        <color indexed="10"/>
        <rFont val="Arial"/>
        <family val="2"/>
      </rPr>
      <t>hallenvergabe@stadtverband.org</t>
    </r>
    <r>
      <rPr>
        <sz val="14"/>
        <rFont val="Arial"/>
        <family val="2"/>
      </rPr>
      <t>.</t>
    </r>
  </si>
  <si>
    <t>Wird nach Auswahl des jeweiligen Vereins im orangen Feld automatisch angezeigt und in das Antragsformular übernommen.</t>
  </si>
  <si>
    <t>Priorität angeben !!!</t>
  </si>
  <si>
    <t>Kampf-Kunst-Center</t>
  </si>
  <si>
    <t>Kneippverein</t>
  </si>
  <si>
    <t>Das Verteilungsgespräch der offenen Wünsche wird wieder in einem extra Termin (online oder in Präsenz) stattfinden, zu dem wir dazu alle betroffenen Vereine einladen.</t>
  </si>
  <si>
    <t>4.) in der Spalte Bemerkungen könnt Ihr Hinweise zu den Trainingszeiten eintragen. (Bsp.: Wenn die Belegung in Zeile 10 nicht klappt, dann bitte so.)</t>
  </si>
  <si>
    <t>5.) in der Spalte A bitte die Priorität eintragen. Wird diese nicht eingetragen, wird diese Trainingszeit automatisch der Priorität 3 zugeordnet!!! (%-Angaben beachten)</t>
  </si>
  <si>
    <t>UNGEACHTET um welche Trainingszeit es sich hierbei handelt !</t>
  </si>
  <si>
    <t>ja</t>
  </si>
  <si>
    <t>ehem. DJK Halle</t>
  </si>
  <si>
    <r>
      <t>Bitte speichern Sie die Datei vor dem Mailen unter: "</t>
    </r>
    <r>
      <rPr>
        <b/>
        <i/>
        <sz val="18"/>
        <color rgb="FF0070C0"/>
        <rFont val="Arial"/>
        <family val="2"/>
      </rPr>
      <t>AntragSommer25-Vereinsname</t>
    </r>
    <r>
      <rPr>
        <b/>
        <sz val="18"/>
        <rFont val="Arial"/>
        <family val="2"/>
      </rPr>
      <t>"</t>
    </r>
  </si>
  <si>
    <t>Helmschule KOMPLETT</t>
  </si>
  <si>
    <t xml:space="preserve">WICHTIG !!! Gewichtet ein Verein seine Trainingszeiten nicht selbst, </t>
  </si>
  <si>
    <t xml:space="preserve">oder überschreitet die 80% in Priorität 1 / bzw. 120% in Priorität 2 massiv,  </t>
  </si>
  <si>
    <t xml:space="preserve">wird der Plan zurück geschickt oder die Prioritäten jeweils wahllos nach </t>
  </si>
  <si>
    <t>unten abgestuft, bis die Prozentangaben stimmen.</t>
  </si>
  <si>
    <t>Nachdem es leider immer noch nicht alle Vereine</t>
  </si>
  <si>
    <t>schaffen, die jeweiligen Trainingszeiten an zu geben,</t>
  </si>
  <si>
    <t>und statt dessen einfach mal von 17 - 22 Uhr eintragen,</t>
  </si>
  <si>
    <t>haben wir ab diesem Formular die maximale einzelne</t>
  </si>
  <si>
    <t>Belegungsdauer auf 2 Stunden je Gruppe begrenzt.</t>
  </si>
  <si>
    <t>Es darf gerne z.B. 17 - 19 Uhr Jugend / 19 - 20:30 Uhr Erwachsene 1 und 20:30 - 22 Uhr Erwachsene 2 eingetragen werden.</t>
  </si>
  <si>
    <t>Es muss aber möglich sein, hier auf einzelne Gruppen planen zu können.</t>
  </si>
  <si>
    <t>okay</t>
  </si>
  <si>
    <t>max. 2,5 Stunden</t>
  </si>
  <si>
    <r>
      <rPr>
        <sz val="16"/>
        <rFont val="Arial"/>
        <family val="2"/>
      </rPr>
      <t>HINWEISE:</t>
    </r>
    <r>
      <rPr>
        <sz val="11"/>
        <rFont val="Arial"/>
        <family val="2"/>
      </rPr>
      <t xml:space="preserve">
Den Tag bitte als Zahl eingeben! 1=Mo, 2=Di, 3=Mi, 4=Do, 5=Fr, 6=Sa, 7=So
Uhrzeit bitte in SS:MM angeben (Bsp.: 17:00)
Hallenwunsch bitte ankreuzen (x) und Alternativen mit (a1, a2, …) versehen.</t>
    </r>
  </si>
  <si>
    <r>
      <t xml:space="preserve">Bemerkung:
</t>
    </r>
    <r>
      <rPr>
        <sz val="9"/>
        <rFont val="Arial"/>
        <family val="2"/>
      </rPr>
      <t>(siehe Erläuterung in den Bearbeitungshinweisen)</t>
    </r>
  </si>
  <si>
    <t>Helmschule 1 Hallenteil</t>
  </si>
  <si>
    <t>Bismarckstraße 1 Hallenteil</t>
  </si>
  <si>
    <t>RSG</t>
  </si>
  <si>
    <t>DAV</t>
  </si>
  <si>
    <t>DJK</t>
  </si>
  <si>
    <t>ESC</t>
  </si>
  <si>
    <t>FC 82</t>
  </si>
  <si>
    <t>Gymn.e.V.</t>
  </si>
  <si>
    <t>Kanu</t>
  </si>
  <si>
    <t>KG Schwabanesen</t>
  </si>
  <si>
    <t>RFV</t>
  </si>
  <si>
    <t>RMSC</t>
  </si>
  <si>
    <t>SC04</t>
  </si>
  <si>
    <t>Schach</t>
  </si>
  <si>
    <t>Schwimm</t>
  </si>
  <si>
    <t>Stadtpark</t>
  </si>
  <si>
    <t>SVE Pzdf</t>
  </si>
  <si>
    <t>SV U'bach</t>
  </si>
  <si>
    <t>TSZ</t>
  </si>
  <si>
    <t>TC RW</t>
  </si>
  <si>
    <t>TourenKl</t>
  </si>
  <si>
    <t>Kampfkunstcenter</t>
  </si>
  <si>
    <t>TSV Wolk</t>
  </si>
  <si>
    <t>TV48</t>
  </si>
  <si>
    <t>VCS</t>
  </si>
  <si>
    <t>Priv. FSG</t>
  </si>
  <si>
    <t>SG28 Unterr.</t>
  </si>
  <si>
    <t>SC58 Obermain.</t>
  </si>
  <si>
    <t>TSZ Schwabach</t>
  </si>
  <si>
    <t>siehe Bearbeitungshinweise</t>
  </si>
  <si>
    <t>Bitte ausfüllen und den vorgegebenen Text ersetzen.</t>
  </si>
  <si>
    <t>Bitte unter Bearbeitungshinweise ausfüllen!</t>
  </si>
  <si>
    <r>
      <t xml:space="preserve">ANTRAG </t>
    </r>
    <r>
      <rPr>
        <sz val="20"/>
        <rFont val="Arial"/>
        <family val="2"/>
      </rPr>
      <t xml:space="preserve">auf periodische Benutzung von Sporthallen der Stadt Schwabach im Rahmen des Sommerbelegungsplanes </t>
    </r>
    <r>
      <rPr>
        <b/>
        <sz val="20"/>
        <rFont val="Arial"/>
        <family val="2"/>
      </rPr>
      <t>ab 13.04.2026 bis einschl. 18.10.2026</t>
    </r>
  </si>
  <si>
    <t>BEARBEITUNGSHINWEISE Sommer 26:</t>
  </si>
  <si>
    <t>Es ist ratsam, die Prioritäten wirklich nach der Wichtigkeit zu vergeben und nicht danach, welche Halle will kein anderer - da mache ich Prio 3.</t>
  </si>
  <si>
    <t>Wenn ein anderer Verein dann zufällig doch in die Halle will und eine bessere Prio eingetragen hat,</t>
  </si>
  <si>
    <t>wird die Halle an diesen Verein vergeben und ist dann für Euch weg.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</si>
</sst>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0000"/>
  </numFmts>
  <fonts count="4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ymbol"/>
      <family val="1"/>
      <charset val="2"/>
    </font>
    <font>
      <sz val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6"/>
      <color indexed="10"/>
      <name val="Arial"/>
      <family val="2"/>
    </font>
    <font>
      <b/>
      <sz val="36"/>
      <color indexed="10"/>
      <name val="Arial"/>
      <family val="2"/>
    </font>
    <font>
      <sz val="16"/>
      <name val="Arial"/>
      <family val="2"/>
    </font>
    <font>
      <sz val="28"/>
      <name val="Arial"/>
      <family val="2"/>
    </font>
    <font>
      <sz val="48"/>
      <name val="Arial"/>
      <family val="2"/>
    </font>
    <font>
      <b/>
      <u/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72"/>
      <color indexed="10"/>
      <name val="Arial"/>
      <family val="2"/>
    </font>
    <font>
      <b/>
      <sz val="60"/>
      <name val="Arial"/>
      <family val="2"/>
    </font>
    <font>
      <u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22"/>
      <color indexed="10"/>
      <name val="Arial"/>
      <family val="2"/>
    </font>
    <font>
      <sz val="11"/>
      <color theme="0" tint="-4.9989318521683403E-2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8"/>
      <color rgb="FF0070C0"/>
      <name val="Arial"/>
      <family val="2"/>
    </font>
    <font>
      <b/>
      <sz val="36"/>
      <color rgb="FFFF0000"/>
      <name val="Arial"/>
      <family val="2"/>
    </font>
    <font>
      <b/>
      <sz val="28"/>
      <color rgb="FFFF0000"/>
      <name val="Arial"/>
      <family val="2"/>
    </font>
    <font>
      <b/>
      <sz val="16"/>
      <name val="Arial"/>
      <family val="2"/>
    </font>
    <font>
      <sz val="11"/>
      <color theme="8" tint="-0.249977111117893"/>
      <name val="Arial"/>
      <family val="2"/>
    </font>
    <font>
      <b/>
      <sz val="16"/>
      <color theme="8" tint="-0.249977111117893"/>
      <name val="Arial"/>
      <family val="2"/>
    </font>
    <font>
      <sz val="11"/>
      <color theme="0"/>
      <name val="Arial"/>
      <family val="2"/>
    </font>
    <font>
      <sz val="6"/>
      <color theme="0"/>
      <name val="Arial"/>
      <family val="2"/>
    </font>
    <font>
      <b/>
      <sz val="28"/>
      <name val="Arial"/>
      <family val="2"/>
    </font>
    <font>
      <b/>
      <sz val="26"/>
      <color indexed="10"/>
      <name val="Arial"/>
      <family val="2"/>
    </font>
    <font>
      <sz val="10"/>
      <color theme="0" tint="-0.249977111117893"/>
      <name val="Arial"/>
      <family val="2"/>
    </font>
    <font>
      <sz val="36"/>
      <name val="Arial"/>
      <family val="2"/>
    </font>
    <font>
      <sz val="36"/>
      <color theme="8" tint="-0.249977111117893"/>
      <name val="Arial"/>
      <family val="2"/>
    </font>
    <font>
      <b/>
      <sz val="22"/>
      <color theme="8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2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7" borderId="10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1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9" fillId="8" borderId="0" xfId="0" applyFont="1" applyFill="1"/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29" fillId="8" borderId="0" xfId="0" applyFont="1" applyFill="1"/>
    <xf numFmtId="0" fontId="23" fillId="8" borderId="0" xfId="0" applyFont="1" applyFill="1"/>
    <xf numFmtId="0" fontId="21" fillId="8" borderId="0" xfId="0" applyFont="1" applyFill="1"/>
    <xf numFmtId="0" fontId="28" fillId="8" borderId="0" xfId="0" applyFont="1" applyFill="1"/>
    <xf numFmtId="0" fontId="15" fillId="8" borderId="0" xfId="0" applyFont="1" applyFill="1"/>
    <xf numFmtId="0" fontId="11" fillId="8" borderId="0" xfId="0" applyFont="1" applyFill="1"/>
    <xf numFmtId="0" fontId="30" fillId="8" borderId="0" xfId="0" applyFont="1" applyFill="1"/>
    <xf numFmtId="0" fontId="16" fillId="8" borderId="0" xfId="0" applyFont="1" applyFill="1"/>
    <xf numFmtId="0" fontId="12" fillId="8" borderId="0" xfId="0" applyFont="1" applyFill="1"/>
    <xf numFmtId="0" fontId="12" fillId="8" borderId="0" xfId="0" applyFont="1" applyFill="1" applyAlignment="1">
      <alignment horizontal="right"/>
    </xf>
    <xf numFmtId="0" fontId="12" fillId="8" borderId="0" xfId="0" applyFont="1" applyFill="1" applyAlignment="1">
      <alignment horizontal="left" vertical="center"/>
    </xf>
    <xf numFmtId="2" fontId="13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>
      <alignment horizontal="left" vertical="center"/>
    </xf>
    <xf numFmtId="0" fontId="10" fillId="8" borderId="0" xfId="0" applyFont="1" applyFill="1"/>
    <xf numFmtId="0" fontId="0" fillId="8" borderId="0" xfId="0" applyFill="1"/>
    <xf numFmtId="0" fontId="32" fillId="8" borderId="0" xfId="0" applyFont="1" applyFill="1"/>
    <xf numFmtId="0" fontId="12" fillId="7" borderId="3" xfId="0" quotePrefix="1" applyFont="1" applyFill="1" applyBorder="1" applyAlignment="1" applyProtection="1">
      <alignment horizontal="left" vertical="center"/>
      <protection locked="0"/>
    </xf>
    <xf numFmtId="0" fontId="13" fillId="7" borderId="0" xfId="0" applyFont="1" applyFill="1"/>
    <xf numFmtId="0" fontId="13" fillId="7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8" borderId="0" xfId="0" applyFont="1" applyFill="1"/>
    <xf numFmtId="0" fontId="33" fillId="8" borderId="0" xfId="0" applyFont="1" applyFill="1"/>
    <xf numFmtId="0" fontId="13" fillId="8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4" fillId="8" borderId="0" xfId="0" applyFont="1" applyFill="1"/>
    <xf numFmtId="0" fontId="34" fillId="8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36" fillId="8" borderId="0" xfId="0" applyFont="1" applyFill="1"/>
    <xf numFmtId="0" fontId="36" fillId="8" borderId="0" xfId="0" applyFont="1" applyFill="1" applyAlignment="1">
      <alignment horizontal="center"/>
    </xf>
    <xf numFmtId="9" fontId="2" fillId="0" borderId="1" xfId="1" applyFont="1" applyBorder="1" applyProtection="1"/>
    <xf numFmtId="9" fontId="2" fillId="0" borderId="1" xfId="1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35" fillId="0" borderId="0" xfId="0" applyFont="1" applyProtection="1"/>
    <xf numFmtId="164" fontId="3" fillId="5" borderId="1" xfId="0" applyNumberFormat="1" applyFont="1" applyFill="1" applyBorder="1" applyAlignment="1" applyProtection="1">
      <alignment horizontal="center" textRotation="90"/>
    </xf>
    <xf numFmtId="164" fontId="3" fillId="3" borderId="1" xfId="0" applyNumberFormat="1" applyFont="1" applyFill="1" applyBorder="1" applyAlignment="1" applyProtection="1">
      <alignment horizontal="center" textRotation="90"/>
    </xf>
    <xf numFmtId="164" fontId="3" fillId="6" borderId="1" xfId="0" applyNumberFormat="1" applyFont="1" applyFill="1" applyBorder="1" applyAlignment="1" applyProtection="1">
      <alignment horizontal="center" textRotation="90"/>
    </xf>
    <xf numFmtId="164" fontId="3" fillId="4" borderId="1" xfId="0" applyNumberFormat="1" applyFont="1" applyFill="1" applyBorder="1" applyAlignment="1" applyProtection="1">
      <alignment horizontal="center" textRotation="90"/>
    </xf>
    <xf numFmtId="164" fontId="3" fillId="2" borderId="1" xfId="0" applyNumberFormat="1" applyFont="1" applyFill="1" applyBorder="1" applyAlignment="1" applyProtection="1">
      <alignment horizontal="center" textRotation="90"/>
    </xf>
    <xf numFmtId="2" fontId="37" fillId="8" borderId="0" xfId="0" applyNumberFormat="1" applyFont="1" applyFill="1" applyProtection="1"/>
    <xf numFmtId="0" fontId="37" fillId="8" borderId="0" xfId="0" applyFont="1" applyFill="1" applyProtection="1"/>
    <xf numFmtId="0" fontId="38" fillId="8" borderId="0" xfId="0" applyFont="1" applyFill="1" applyProtection="1"/>
    <xf numFmtId="165" fontId="38" fillId="8" borderId="0" xfId="0" applyNumberFormat="1" applyFont="1" applyFill="1" applyProtection="1"/>
    <xf numFmtId="0" fontId="2" fillId="0" borderId="0" xfId="0" applyFont="1" applyProtection="1"/>
    <xf numFmtId="2" fontId="3" fillId="5" borderId="4" xfId="0" applyNumberFormat="1" applyFont="1" applyFill="1" applyBorder="1" applyAlignment="1" applyProtection="1">
      <alignment horizontal="center" textRotation="90"/>
    </xf>
    <xf numFmtId="2" fontId="3" fillId="3" borderId="4" xfId="0" applyNumberFormat="1" applyFont="1" applyFill="1" applyBorder="1" applyAlignment="1" applyProtection="1">
      <alignment horizontal="center" textRotation="90"/>
    </xf>
    <xf numFmtId="2" fontId="3" fillId="6" borderId="4" xfId="0" applyNumberFormat="1" applyFont="1" applyFill="1" applyBorder="1" applyAlignment="1" applyProtection="1">
      <alignment horizontal="center" textRotation="90"/>
    </xf>
    <xf numFmtId="2" fontId="3" fillId="4" borderId="4" xfId="0" applyNumberFormat="1" applyFont="1" applyFill="1" applyBorder="1" applyAlignment="1" applyProtection="1">
      <alignment horizontal="center" textRotation="90"/>
    </xf>
    <xf numFmtId="2" fontId="3" fillId="2" borderId="4" xfId="0" applyNumberFormat="1" applyFont="1" applyFill="1" applyBorder="1" applyAlignment="1" applyProtection="1">
      <alignment horizontal="center" textRotation="90"/>
    </xf>
    <xf numFmtId="0" fontId="12" fillId="0" borderId="1" xfId="0" applyFont="1" applyBorder="1" applyAlignment="1" applyProtection="1">
      <alignment vertical="center" wrapText="1"/>
    </xf>
    <xf numFmtId="0" fontId="2" fillId="2" borderId="12" xfId="0" applyFont="1" applyFill="1" applyBorder="1" applyAlignment="1" applyProtection="1"/>
    <xf numFmtId="0" fontId="26" fillId="0" borderId="0" xfId="0" applyFont="1" applyProtection="1"/>
    <xf numFmtId="0" fontId="2" fillId="2" borderId="3" xfId="0" applyFont="1" applyFill="1" applyBorder="1" applyProtection="1"/>
    <xf numFmtId="0" fontId="2" fillId="0" borderId="1" xfId="0" applyFont="1" applyBorder="1" applyProtection="1"/>
    <xf numFmtId="20" fontId="38" fillId="8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8" borderId="0" xfId="0" applyFont="1" applyFill="1" applyProtection="1"/>
    <xf numFmtId="0" fontId="2" fillId="8" borderId="0" xfId="0" applyFont="1" applyFill="1" applyAlignment="1" applyProtection="1">
      <alignment horizontal="center"/>
    </xf>
    <xf numFmtId="0" fontId="35" fillId="8" borderId="0" xfId="0" applyFont="1" applyFill="1" applyProtection="1"/>
    <xf numFmtId="0" fontId="4" fillId="8" borderId="0" xfId="0" applyFont="1" applyFill="1" applyProtection="1"/>
    <xf numFmtId="0" fontId="4" fillId="8" borderId="6" xfId="0" applyFont="1" applyFill="1" applyBorder="1" applyProtection="1"/>
    <xf numFmtId="0" fontId="4" fillId="8" borderId="0" xfId="0" applyFont="1" applyFill="1" applyAlignment="1" applyProtection="1">
      <alignment horizontal="center"/>
    </xf>
    <xf numFmtId="0" fontId="4" fillId="8" borderId="5" xfId="0" applyFont="1" applyFill="1" applyBorder="1" applyProtection="1"/>
    <xf numFmtId="0" fontId="2" fillId="8" borderId="0" xfId="0" applyFont="1" applyFill="1" applyAlignment="1" applyProtection="1">
      <alignment horizontal="left"/>
    </xf>
    <xf numFmtId="0" fontId="2" fillId="8" borderId="7" xfId="0" applyFont="1" applyFill="1" applyBorder="1" applyAlignment="1" applyProtection="1">
      <alignment horizontal="left"/>
    </xf>
    <xf numFmtId="0" fontId="4" fillId="8" borderId="8" xfId="0" applyFont="1" applyFill="1" applyBorder="1" applyProtection="1"/>
    <xf numFmtId="0" fontId="4" fillId="8" borderId="9" xfId="0" applyFont="1" applyFill="1" applyBorder="1" applyProtection="1"/>
    <xf numFmtId="0" fontId="16" fillId="8" borderId="0" xfId="0" applyFont="1" applyFill="1" applyProtection="1"/>
    <xf numFmtId="0" fontId="4" fillId="8" borderId="0" xfId="0" applyFont="1" applyFill="1" applyBorder="1" applyProtection="1"/>
    <xf numFmtId="0" fontId="2" fillId="8" borderId="0" xfId="0" applyFont="1" applyFill="1" applyBorder="1" applyAlignment="1" applyProtection="1">
      <alignment wrapText="1"/>
    </xf>
    <xf numFmtId="0" fontId="2" fillId="8" borderId="0" xfId="0" applyFont="1" applyFill="1" applyBorder="1" applyProtection="1"/>
    <xf numFmtId="0" fontId="3" fillId="8" borderId="0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center"/>
    </xf>
    <xf numFmtId="0" fontId="26" fillId="8" borderId="0" xfId="0" applyFont="1" applyFill="1" applyBorder="1" applyProtection="1"/>
    <xf numFmtId="0" fontId="3" fillId="8" borderId="0" xfId="0" applyFont="1" applyFill="1" applyBorder="1" applyAlignment="1" applyProtection="1">
      <alignment horizontal="center" textRotation="90" wrapText="1"/>
    </xf>
    <xf numFmtId="0" fontId="0" fillId="8" borderId="0" xfId="0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 textRotation="90"/>
    </xf>
    <xf numFmtId="0" fontId="37" fillId="8" borderId="0" xfId="0" applyFont="1" applyFill="1" applyBorder="1" applyProtection="1"/>
    <xf numFmtId="0" fontId="37" fillId="8" borderId="0" xfId="0" applyFont="1" applyFill="1" applyBorder="1" applyAlignment="1" applyProtection="1">
      <alignment horizontal="center" textRotation="90"/>
    </xf>
    <xf numFmtId="0" fontId="38" fillId="8" borderId="0" xfId="0" applyFont="1" applyFill="1" applyBorder="1" applyProtection="1"/>
    <xf numFmtId="165" fontId="38" fillId="8" borderId="0" xfId="0" applyNumberFormat="1" applyFont="1" applyFill="1" applyBorder="1" applyProtection="1"/>
    <xf numFmtId="0" fontId="2" fillId="0" borderId="4" xfId="0" applyFont="1" applyBorder="1" applyAlignment="1" applyProtection="1">
      <alignment wrapText="1"/>
    </xf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left" vertical="center"/>
      <protection locked="0"/>
    </xf>
    <xf numFmtId="0" fontId="39" fillId="8" borderId="0" xfId="0" applyFont="1" applyFill="1"/>
    <xf numFmtId="0" fontId="40" fillId="8" borderId="0" xfId="0" applyFont="1" applyFill="1"/>
    <xf numFmtId="164" fontId="3" fillId="0" borderId="1" xfId="0" applyNumberFormat="1" applyFont="1" applyFill="1" applyBorder="1" applyAlignment="1" applyProtection="1">
      <alignment horizontal="center" textRotation="90"/>
    </xf>
    <xf numFmtId="2" fontId="3" fillId="0" borderId="4" xfId="0" applyNumberFormat="1" applyFont="1" applyFill="1" applyBorder="1" applyAlignment="1" applyProtection="1">
      <alignment horizontal="center" textRotation="90"/>
    </xf>
    <xf numFmtId="0" fontId="3" fillId="0" borderId="0" xfId="0" applyFont="1" applyFill="1" applyBorder="1" applyAlignment="1" applyProtection="1">
      <alignment horizontal="center" textRotation="9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164" fontId="3" fillId="10" borderId="1" xfId="0" applyNumberFormat="1" applyFont="1" applyFill="1" applyBorder="1" applyAlignment="1" applyProtection="1">
      <alignment horizontal="center" textRotation="90"/>
    </xf>
    <xf numFmtId="2" fontId="3" fillId="10" borderId="4" xfId="0" applyNumberFormat="1" applyFont="1" applyFill="1" applyBorder="1" applyAlignment="1" applyProtection="1">
      <alignment horizontal="center" textRotation="90"/>
    </xf>
    <xf numFmtId="164" fontId="3" fillId="11" borderId="1" xfId="0" applyNumberFormat="1" applyFont="1" applyFill="1" applyBorder="1" applyAlignment="1" applyProtection="1">
      <alignment horizontal="center" textRotation="90"/>
    </xf>
    <xf numFmtId="2" fontId="3" fillId="11" borderId="4" xfId="0" applyNumberFormat="1" applyFont="1" applyFill="1" applyBorder="1" applyAlignment="1" applyProtection="1">
      <alignment horizontal="center" textRotation="90"/>
    </xf>
    <xf numFmtId="0" fontId="2" fillId="11" borderId="1" xfId="0" applyFont="1" applyFill="1" applyBorder="1" applyAlignment="1" applyProtection="1">
      <alignment horizontal="center"/>
      <protection locked="0"/>
    </xf>
    <xf numFmtId="0" fontId="41" fillId="8" borderId="0" xfId="0" applyFont="1" applyFill="1" applyBorder="1"/>
    <xf numFmtId="2" fontId="41" fillId="8" borderId="0" xfId="0" applyNumberFormat="1" applyFont="1" applyFill="1" applyBorder="1"/>
    <xf numFmtId="0" fontId="41" fillId="8" borderId="0" xfId="0" applyFont="1" applyFill="1" applyBorder="1" applyAlignment="1">
      <alignment horizontal="center"/>
    </xf>
    <xf numFmtId="2" fontId="41" fillId="8" borderId="0" xfId="0" applyNumberFormat="1" applyFont="1" applyFill="1" applyBorder="1" applyAlignment="1">
      <alignment horizontal="center"/>
    </xf>
    <xf numFmtId="0" fontId="42" fillId="8" borderId="0" xfId="0" applyFont="1" applyFill="1"/>
    <xf numFmtId="0" fontId="43" fillId="8" borderId="0" xfId="0" applyFont="1" applyFill="1" applyAlignment="1">
      <alignment horizontal="left" vertical="center"/>
    </xf>
    <xf numFmtId="0" fontId="43" fillId="8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7" fillId="12" borderId="0" xfId="0" applyFont="1" applyFill="1"/>
    <xf numFmtId="0" fontId="7" fillId="12" borderId="0" xfId="0" applyFont="1" applyFill="1" applyAlignment="1">
      <alignment horizontal="center"/>
    </xf>
    <xf numFmtId="0" fontId="44" fillId="12" borderId="0" xfId="0" applyFont="1" applyFill="1"/>
    <xf numFmtId="0" fontId="2" fillId="8" borderId="0" xfId="0" applyFont="1" applyFill="1" applyAlignment="1">
      <alignment horizontal="center" wrapText="1"/>
    </xf>
    <xf numFmtId="0" fontId="28" fillId="8" borderId="5" xfId="0" applyFont="1" applyFill="1" applyBorder="1" applyAlignment="1">
      <alignment horizontal="left" vertical="center" wrapText="1"/>
    </xf>
    <xf numFmtId="0" fontId="28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/>
    </xf>
    <xf numFmtId="0" fontId="37" fillId="8" borderId="0" xfId="0" applyFont="1" applyFill="1" applyAlignment="1" applyProtection="1">
      <alignment horizontal="center" textRotation="90"/>
    </xf>
    <xf numFmtId="0" fontId="28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textRotation="90"/>
    </xf>
    <xf numFmtId="0" fontId="3" fillId="0" borderId="12" xfId="0" applyFont="1" applyFill="1" applyBorder="1" applyAlignment="1" applyProtection="1">
      <alignment horizontal="center" textRotation="90"/>
    </xf>
    <xf numFmtId="0" fontId="3" fillId="3" borderId="11" xfId="0" applyFont="1" applyFill="1" applyBorder="1" applyAlignment="1" applyProtection="1">
      <alignment horizontal="center" textRotation="90"/>
    </xf>
    <xf numFmtId="0" fontId="3" fillId="3" borderId="12" xfId="0" applyFont="1" applyFill="1" applyBorder="1" applyAlignment="1" applyProtection="1">
      <alignment horizontal="center" textRotation="90"/>
    </xf>
    <xf numFmtId="0" fontId="3" fillId="2" borderId="11" xfId="0" applyFont="1" applyFill="1" applyBorder="1" applyAlignment="1" applyProtection="1">
      <alignment horizontal="center" textRotation="90"/>
    </xf>
    <xf numFmtId="0" fontId="3" fillId="2" borderId="12" xfId="0" applyFont="1" applyFill="1" applyBorder="1" applyAlignment="1" applyProtection="1">
      <alignment horizontal="center" textRotation="90"/>
    </xf>
    <xf numFmtId="0" fontId="3" fillId="10" borderId="11" xfId="0" applyFont="1" applyFill="1" applyBorder="1" applyAlignment="1" applyProtection="1">
      <alignment horizontal="center" textRotation="90"/>
    </xf>
    <xf numFmtId="0" fontId="3" fillId="10" borderId="12" xfId="0" applyFont="1" applyFill="1" applyBorder="1" applyAlignment="1" applyProtection="1">
      <alignment horizontal="center" textRotation="90"/>
    </xf>
    <xf numFmtId="0" fontId="3" fillId="6" borderId="11" xfId="0" applyFont="1" applyFill="1" applyBorder="1" applyAlignment="1" applyProtection="1">
      <alignment horizontal="center" textRotation="90"/>
    </xf>
    <xf numFmtId="0" fontId="3" fillId="6" borderId="12" xfId="0" applyFont="1" applyFill="1" applyBorder="1" applyAlignment="1" applyProtection="1">
      <alignment horizontal="center" textRotation="90"/>
    </xf>
    <xf numFmtId="0" fontId="3" fillId="5" borderId="11" xfId="0" applyFont="1" applyFill="1" applyBorder="1" applyAlignment="1" applyProtection="1">
      <alignment horizontal="center" textRotation="90"/>
    </xf>
    <xf numFmtId="0" fontId="3" fillId="5" borderId="12" xfId="0" applyFont="1" applyFill="1" applyBorder="1" applyAlignment="1" applyProtection="1">
      <alignment horizontal="center" textRotation="90"/>
    </xf>
    <xf numFmtId="0" fontId="3" fillId="11" borderId="11" xfId="0" applyFont="1" applyFill="1" applyBorder="1" applyAlignment="1" applyProtection="1">
      <alignment horizontal="center" textRotation="90"/>
    </xf>
    <xf numFmtId="0" fontId="3" fillId="11" borderId="12" xfId="0" applyFont="1" applyFill="1" applyBorder="1" applyAlignment="1" applyProtection="1">
      <alignment horizontal="center" textRotation="90"/>
    </xf>
    <xf numFmtId="0" fontId="3" fillId="4" borderId="11" xfId="0" applyFont="1" applyFill="1" applyBorder="1" applyAlignment="1" applyProtection="1">
      <alignment horizontal="center" textRotation="90"/>
    </xf>
    <xf numFmtId="0" fontId="3" fillId="4" borderId="12" xfId="0" applyFont="1" applyFill="1" applyBorder="1" applyAlignment="1" applyProtection="1">
      <alignment horizontal="center" textRotation="90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9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textRotation="90" wrapText="1"/>
    </xf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textRotation="90" wrapText="1"/>
    </xf>
    <xf numFmtId="0" fontId="2" fillId="8" borderId="3" xfId="0" applyFont="1" applyFill="1" applyBorder="1" applyAlignment="1" applyProtection="1">
      <alignment horizontal="left"/>
    </xf>
    <xf numFmtId="0" fontId="2" fillId="8" borderId="10" xfId="0" applyFont="1" applyFill="1" applyBorder="1" applyAlignment="1" applyProtection="1">
      <alignment horizontal="left"/>
    </xf>
    <xf numFmtId="0" fontId="2" fillId="8" borderId="2" xfId="0" applyFont="1" applyFill="1" applyBorder="1" applyAlignment="1" applyProtection="1">
      <alignment horizontal="left"/>
    </xf>
    <xf numFmtId="0" fontId="4" fillId="8" borderId="13" xfId="0" applyFont="1" applyFill="1" applyBorder="1" applyAlignment="1" applyProtection="1">
      <alignment vertical="top" wrapText="1"/>
    </xf>
    <xf numFmtId="0" fontId="4" fillId="8" borderId="14" xfId="0" applyFont="1" applyFill="1" applyBorder="1" applyAlignment="1" applyProtection="1">
      <alignment vertical="top" wrapText="1"/>
    </xf>
    <xf numFmtId="0" fontId="4" fillId="8" borderId="15" xfId="0" applyFont="1" applyFill="1" applyBorder="1" applyAlignment="1" applyProtection="1">
      <alignment vertical="top" wrapText="1"/>
    </xf>
    <xf numFmtId="0" fontId="12" fillId="8" borderId="5" xfId="0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left" vertical="center" wrapText="1"/>
    </xf>
  </cellXfs>
  <cellStyles count="2">
    <cellStyle name="Prozent" xfId="1" builtinId="5"/>
    <cellStyle name="Standard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45720</xdr:rowOff>
        </xdr:from>
        <xdr:to>
          <xdr:col>0</xdr:col>
          <xdr:colOff>1889760</xdr:colOff>
          <xdr:row>1</xdr:row>
          <xdr:rowOff>556260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1"/>
  <sheetViews>
    <sheetView tabSelected="1" zoomScale="76" zoomScaleNormal="76" workbookViewId="0"/>
  </sheetViews>
  <sheetFormatPr baseColWidth="10" defaultColWidth="11.44140625" defaultRowHeight="24.9" customHeight="1" x14ac:dyDescent="0.25"/>
  <cols>
    <col min="2" max="5" width="15.6640625" customWidth="1"/>
    <col min="6" max="6" width="51.21875" customWidth="1"/>
    <col min="7" max="12" width="25.6640625" customWidth="1"/>
  </cols>
  <sheetData>
    <row r="1" spans="1:30" s="3" customFormat="1" ht="30" customHeight="1" x14ac:dyDescent="0.25">
      <c r="A1" s="18"/>
      <c r="B1" s="18"/>
      <c r="C1" s="18"/>
      <c r="D1" s="18"/>
      <c r="E1" s="18"/>
      <c r="F1" s="19"/>
      <c r="G1" s="19"/>
      <c r="H1" s="19"/>
      <c r="I1" s="19"/>
      <c r="J1" s="19"/>
      <c r="K1" s="19"/>
      <c r="L1" s="1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3" customFormat="1" ht="75" x14ac:dyDescent="0.25">
      <c r="A2" s="18"/>
      <c r="B2" s="20" t="s">
        <v>178</v>
      </c>
      <c r="C2" s="20"/>
      <c r="D2" s="20"/>
      <c r="E2" s="20"/>
      <c r="F2" s="19"/>
      <c r="G2" s="19"/>
      <c r="H2" s="19"/>
      <c r="I2" s="19"/>
      <c r="J2" s="19"/>
      <c r="K2" s="19"/>
      <c r="L2" s="1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s="3" customFormat="1" ht="90" x14ac:dyDescent="0.25">
      <c r="A3" s="18"/>
      <c r="B3" s="21" t="s">
        <v>115</v>
      </c>
      <c r="C3" s="21"/>
      <c r="D3" s="21"/>
      <c r="E3" s="21"/>
      <c r="F3" s="19"/>
      <c r="G3" s="19"/>
      <c r="H3" s="19"/>
      <c r="I3" s="19"/>
      <c r="J3" s="19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3" customFormat="1" ht="90" x14ac:dyDescent="0.25">
      <c r="A4" s="18"/>
      <c r="B4" s="21" t="s">
        <v>116</v>
      </c>
      <c r="C4" s="21"/>
      <c r="D4" s="21"/>
      <c r="E4" s="21"/>
      <c r="F4" s="19"/>
      <c r="G4" s="19"/>
      <c r="H4" s="19"/>
      <c r="I4" s="19"/>
      <c r="J4" s="19"/>
      <c r="K4" s="19"/>
      <c r="L4" s="1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3" customFormat="1" ht="60" x14ac:dyDescent="0.25">
      <c r="A5" s="18"/>
      <c r="B5" s="22"/>
      <c r="C5" s="22"/>
      <c r="D5" s="22"/>
      <c r="E5" s="22"/>
      <c r="F5" s="19"/>
      <c r="G5" s="19"/>
      <c r="H5" s="19"/>
      <c r="I5" s="19"/>
      <c r="J5" s="19"/>
      <c r="K5" s="19"/>
      <c r="L5" s="1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s="135" customFormat="1" ht="44.4" x14ac:dyDescent="0.7">
      <c r="A6" s="131"/>
      <c r="B6" s="132" t="s">
        <v>134</v>
      </c>
      <c r="C6" s="132"/>
      <c r="D6" s="132"/>
      <c r="E6" s="132"/>
      <c r="F6" s="133"/>
      <c r="G6" s="133"/>
      <c r="H6" s="133"/>
      <c r="I6" s="133"/>
      <c r="J6" s="133"/>
      <c r="K6" s="133"/>
      <c r="L6" s="133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</row>
    <row r="7" spans="1:30" s="135" customFormat="1" ht="44.4" x14ac:dyDescent="0.7">
      <c r="A7" s="131"/>
      <c r="B7" s="132" t="s">
        <v>135</v>
      </c>
      <c r="C7" s="132"/>
      <c r="D7" s="132"/>
      <c r="E7" s="132"/>
      <c r="F7" s="133"/>
      <c r="G7" s="133"/>
      <c r="H7" s="133"/>
      <c r="I7" s="133"/>
      <c r="J7" s="133"/>
      <c r="K7" s="133"/>
      <c r="L7" s="133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</row>
    <row r="8" spans="1:30" s="135" customFormat="1" ht="44.4" x14ac:dyDescent="0.7">
      <c r="A8" s="131"/>
      <c r="B8" s="132" t="s">
        <v>136</v>
      </c>
      <c r="C8" s="132"/>
      <c r="D8" s="132"/>
      <c r="E8" s="132"/>
      <c r="F8" s="133"/>
      <c r="G8" s="133"/>
      <c r="H8" s="133"/>
      <c r="I8" s="133"/>
      <c r="J8" s="133"/>
      <c r="K8" s="133"/>
      <c r="L8" s="133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</row>
    <row r="9" spans="1:30" s="135" customFormat="1" ht="44.4" x14ac:dyDescent="0.7">
      <c r="A9" s="131"/>
      <c r="B9" s="132" t="s">
        <v>137</v>
      </c>
      <c r="C9" s="132"/>
      <c r="D9" s="132"/>
      <c r="E9" s="132"/>
      <c r="F9" s="133"/>
      <c r="G9" s="133"/>
      <c r="H9" s="133"/>
      <c r="I9" s="133"/>
      <c r="J9" s="133"/>
      <c r="K9" s="133"/>
      <c r="L9" s="133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</row>
    <row r="10" spans="1:30" s="135" customFormat="1" ht="44.4" x14ac:dyDescent="0.7">
      <c r="A10" s="131"/>
      <c r="B10" s="132" t="s">
        <v>138</v>
      </c>
      <c r="C10" s="132"/>
      <c r="D10" s="132"/>
      <c r="E10" s="132"/>
      <c r="F10" s="133"/>
      <c r="G10" s="133"/>
      <c r="H10" s="133"/>
      <c r="I10" s="133"/>
      <c r="J10" s="133"/>
      <c r="K10" s="133"/>
      <c r="L10" s="133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</row>
    <row r="11" spans="1:30" s="55" customFormat="1" ht="24.9" customHeight="1" x14ac:dyDescent="0.4">
      <c r="A11" s="52"/>
      <c r="B11" s="56" t="s">
        <v>139</v>
      </c>
      <c r="C11" s="56"/>
      <c r="D11" s="56"/>
      <c r="E11" s="56"/>
      <c r="F11" s="57"/>
      <c r="G11" s="57"/>
      <c r="H11" s="57"/>
      <c r="I11" s="57"/>
      <c r="J11" s="57"/>
      <c r="K11" s="57"/>
      <c r="L11" s="5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30" s="55" customFormat="1" ht="24.9" customHeight="1" x14ac:dyDescent="0.4">
      <c r="A12" s="52"/>
      <c r="B12" s="56" t="s">
        <v>140</v>
      </c>
      <c r="C12" s="56"/>
      <c r="D12" s="56"/>
      <c r="E12" s="56"/>
      <c r="F12" s="57"/>
      <c r="G12" s="57"/>
      <c r="H12" s="57"/>
      <c r="I12" s="57"/>
      <c r="J12" s="57"/>
      <c r="K12" s="57"/>
      <c r="L12" s="57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1:30" s="55" customFormat="1" ht="24.9" customHeight="1" x14ac:dyDescent="0.4">
      <c r="A13" s="52"/>
      <c r="B13" s="52"/>
      <c r="C13" s="52"/>
      <c r="D13" s="52"/>
      <c r="E13" s="52"/>
      <c r="F13" s="53"/>
      <c r="G13" s="53"/>
      <c r="H13" s="53"/>
      <c r="I13" s="53"/>
      <c r="J13" s="53"/>
      <c r="K13" s="53"/>
      <c r="L13" s="5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1:30" s="3" customFormat="1" ht="24.9" customHeight="1" x14ac:dyDescent="0.25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s="3" customFormat="1" ht="24.9" customHeight="1" x14ac:dyDescent="0.3">
      <c r="A15" s="18"/>
      <c r="B15" s="24" t="s">
        <v>24</v>
      </c>
      <c r="C15" s="23"/>
      <c r="D15" s="23"/>
      <c r="E15" s="23"/>
      <c r="F15" s="19"/>
      <c r="G15" s="19"/>
      <c r="H15" s="19"/>
      <c r="I15" s="19"/>
      <c r="J15" s="19"/>
      <c r="K15" s="19"/>
      <c r="L15" s="1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3" customFormat="1" ht="24.9" customHeight="1" x14ac:dyDescent="0.45">
      <c r="A16" s="18"/>
      <c r="B16" s="24" t="s">
        <v>117</v>
      </c>
      <c r="C16" s="23"/>
      <c r="D16" s="23"/>
      <c r="E16" s="23"/>
      <c r="F16" s="19"/>
      <c r="G16" s="19"/>
      <c r="H16" s="19"/>
      <c r="I16" s="19"/>
      <c r="J16" s="19"/>
      <c r="K16" s="19"/>
      <c r="L16" s="1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3" customFormat="1" ht="24.9" customHeight="1" x14ac:dyDescent="0.3">
      <c r="A17" s="18"/>
      <c r="B17" s="24" t="s">
        <v>30</v>
      </c>
      <c r="C17" s="23"/>
      <c r="D17" s="23"/>
      <c r="E17" s="23"/>
      <c r="F17" s="19"/>
      <c r="G17" s="19"/>
      <c r="H17" s="19"/>
      <c r="I17" s="19"/>
      <c r="J17" s="19"/>
      <c r="K17" s="19"/>
      <c r="L17" s="1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s="3" customFormat="1" ht="24.9" customHeight="1" x14ac:dyDescent="0.3">
      <c r="A18" s="18"/>
      <c r="B18" s="23"/>
      <c r="C18" s="23"/>
      <c r="D18" s="23"/>
      <c r="E18" s="23"/>
      <c r="F18" s="19"/>
      <c r="G18" s="19"/>
      <c r="H18" s="19"/>
      <c r="I18" s="19"/>
      <c r="J18" s="19"/>
      <c r="K18" s="19"/>
      <c r="L18" s="1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s="3" customFormat="1" ht="24.9" customHeight="1" x14ac:dyDescent="0.3">
      <c r="A19" s="18"/>
      <c r="B19" s="24"/>
      <c r="C19" s="24"/>
      <c r="D19" s="24"/>
      <c r="E19" s="24"/>
      <c r="F19" s="19"/>
      <c r="G19" s="19"/>
      <c r="H19" s="19"/>
      <c r="I19" s="19"/>
      <c r="J19" s="19"/>
      <c r="K19" s="19"/>
      <c r="L19" s="1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s="13" customFormat="1" ht="24.9" customHeight="1" x14ac:dyDescent="0.3">
      <c r="A20" s="24"/>
      <c r="B20" s="24" t="s">
        <v>52</v>
      </c>
      <c r="C20" s="24"/>
      <c r="D20" s="24"/>
      <c r="E20" s="24"/>
      <c r="F20" s="25"/>
      <c r="G20" s="25"/>
      <c r="H20" s="25"/>
      <c r="I20" s="25"/>
      <c r="J20" s="25"/>
      <c r="K20" s="25"/>
      <c r="L20" s="2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s="13" customFormat="1" ht="24.9" customHeight="1" x14ac:dyDescent="0.3">
      <c r="A21" s="24"/>
      <c r="B21" s="24" t="s">
        <v>53</v>
      </c>
      <c r="C21" s="24"/>
      <c r="D21" s="24"/>
      <c r="E21" s="24"/>
      <c r="F21" s="25"/>
      <c r="G21" s="25"/>
      <c r="H21" s="25"/>
      <c r="I21" s="25"/>
      <c r="J21" s="25"/>
      <c r="K21" s="25"/>
      <c r="L21" s="2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s="13" customFormat="1" ht="24.9" customHeight="1" x14ac:dyDescent="0.3">
      <c r="A22" s="24"/>
      <c r="B22" s="24" t="s">
        <v>54</v>
      </c>
      <c r="C22" s="24"/>
      <c r="D22" s="24"/>
      <c r="E22" s="24"/>
      <c r="F22" s="25"/>
      <c r="G22" s="25"/>
      <c r="H22" s="25"/>
      <c r="I22" s="25"/>
      <c r="J22" s="25"/>
      <c r="K22" s="25"/>
      <c r="L22" s="25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s="13" customFormat="1" ht="24.9" customHeight="1" x14ac:dyDescent="0.3">
      <c r="A23" s="24"/>
      <c r="B23" s="24"/>
      <c r="C23" s="24"/>
      <c r="D23" s="24"/>
      <c r="E23" s="24"/>
      <c r="F23" s="25"/>
      <c r="G23" s="25"/>
      <c r="H23" s="25"/>
      <c r="I23" s="25"/>
      <c r="J23" s="25"/>
      <c r="K23" s="25"/>
      <c r="L23" s="2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s="13" customFormat="1" ht="24.9" customHeight="1" x14ac:dyDescent="0.3">
      <c r="A24" s="24"/>
      <c r="B24" s="24" t="s">
        <v>96</v>
      </c>
      <c r="C24" s="24"/>
      <c r="D24" s="24"/>
      <c r="E24" s="24"/>
      <c r="F24" s="25"/>
      <c r="G24" s="25"/>
      <c r="H24" s="25"/>
      <c r="I24" s="25"/>
      <c r="J24" s="25"/>
      <c r="K24" s="25"/>
      <c r="L24" s="2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s="13" customFormat="1" ht="24.9" customHeight="1" x14ac:dyDescent="0.3">
      <c r="A25" s="24"/>
      <c r="B25" s="24"/>
      <c r="C25" s="24"/>
      <c r="D25" s="24"/>
      <c r="E25" s="24"/>
      <c r="F25" s="25"/>
      <c r="G25" s="25"/>
      <c r="H25" s="25"/>
      <c r="I25" s="25"/>
      <c r="J25" s="25"/>
      <c r="K25" s="25"/>
      <c r="L25" s="2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s="13" customFormat="1" ht="34.799999999999997" x14ac:dyDescent="0.55000000000000004">
      <c r="A26" s="24"/>
      <c r="B26" s="44" t="s">
        <v>89</v>
      </c>
      <c r="C26" s="44"/>
      <c r="D26" s="44"/>
      <c r="E26" s="44"/>
      <c r="F26" s="44"/>
      <c r="G26" s="45"/>
      <c r="H26" s="45"/>
      <c r="I26" s="45"/>
      <c r="J26" s="45"/>
      <c r="K26" s="45"/>
      <c r="L26" s="2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s="13" customFormat="1" ht="34.799999999999997" x14ac:dyDescent="0.55000000000000004">
      <c r="A27" s="24"/>
      <c r="B27" s="44" t="s">
        <v>90</v>
      </c>
      <c r="C27" s="44"/>
      <c r="D27" s="44"/>
      <c r="E27" s="44"/>
      <c r="F27" s="44"/>
      <c r="G27" s="45"/>
      <c r="H27" s="46" t="s">
        <v>91</v>
      </c>
      <c r="I27" s="45"/>
      <c r="J27" s="45"/>
      <c r="K27" s="45"/>
      <c r="L27" s="25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s="13" customFormat="1" ht="34.799999999999997" x14ac:dyDescent="0.55000000000000004">
      <c r="A28" s="24"/>
      <c r="B28" s="44" t="s">
        <v>92</v>
      </c>
      <c r="C28" s="44"/>
      <c r="D28" s="44"/>
      <c r="E28" s="44"/>
      <c r="F28" s="44"/>
      <c r="G28" s="45"/>
      <c r="H28" s="46" t="s">
        <v>93</v>
      </c>
      <c r="I28" s="45"/>
      <c r="J28" s="45"/>
      <c r="K28" s="45"/>
      <c r="L28" s="25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s="13" customFormat="1" ht="34.799999999999997" x14ac:dyDescent="0.55000000000000004">
      <c r="A29" s="24"/>
      <c r="B29" s="44" t="s">
        <v>94</v>
      </c>
      <c r="C29" s="44"/>
      <c r="D29" s="44"/>
      <c r="E29" s="44"/>
      <c r="F29" s="44"/>
      <c r="G29" s="45"/>
      <c r="H29" s="46" t="s">
        <v>95</v>
      </c>
      <c r="I29" s="45"/>
      <c r="J29" s="45"/>
      <c r="K29" s="45"/>
      <c r="L29" s="2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3" customFormat="1" ht="24.9" customHeight="1" x14ac:dyDescent="0.3">
      <c r="A30" s="24"/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3" customFormat="1" ht="24.9" customHeight="1" x14ac:dyDescent="0.3">
      <c r="A31" s="24"/>
      <c r="B31" s="24" t="s">
        <v>104</v>
      </c>
      <c r="C31" s="24"/>
      <c r="D31" s="24"/>
      <c r="E31" s="24"/>
      <c r="F31" s="25"/>
      <c r="G31" s="25"/>
      <c r="H31" s="25"/>
      <c r="I31" s="25"/>
      <c r="J31" s="25"/>
      <c r="K31" s="25"/>
      <c r="L31" s="25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3" customFormat="1" ht="24.9" customHeight="1" x14ac:dyDescent="0.3">
      <c r="A32" s="24"/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51" customFormat="1" ht="35.4" x14ac:dyDescent="0.6">
      <c r="A33" s="47"/>
      <c r="B33" s="48" t="s">
        <v>130</v>
      </c>
      <c r="C33" s="47"/>
      <c r="D33" s="47"/>
      <c r="E33" s="47"/>
      <c r="F33" s="49"/>
      <c r="G33" s="49"/>
      <c r="H33" s="49"/>
      <c r="I33" s="49"/>
      <c r="J33" s="49"/>
      <c r="K33" s="49"/>
      <c r="L33" s="49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s="51" customFormat="1" ht="35.4" x14ac:dyDescent="0.6">
      <c r="A34" s="47"/>
      <c r="B34" s="48" t="s">
        <v>131</v>
      </c>
      <c r="C34" s="47"/>
      <c r="D34" s="47"/>
      <c r="E34" s="47"/>
      <c r="F34" s="49"/>
      <c r="G34" s="49"/>
      <c r="H34" s="49"/>
      <c r="I34" s="49"/>
      <c r="J34" s="49"/>
      <c r="K34" s="49"/>
      <c r="L34" s="49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s="51" customFormat="1" ht="35.4" x14ac:dyDescent="0.6">
      <c r="A35" s="47"/>
      <c r="B35" s="48" t="s">
        <v>132</v>
      </c>
      <c r="C35" s="47"/>
      <c r="D35" s="47"/>
      <c r="E35" s="47"/>
      <c r="F35" s="49"/>
      <c r="G35" s="49"/>
      <c r="H35" s="49"/>
      <c r="I35" s="49"/>
      <c r="J35" s="49"/>
      <c r="K35" s="49"/>
      <c r="L35" s="49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s="51" customFormat="1" ht="35.4" x14ac:dyDescent="0.6">
      <c r="A36" s="47"/>
      <c r="B36" s="48" t="s">
        <v>133</v>
      </c>
      <c r="C36" s="47"/>
      <c r="D36" s="47"/>
      <c r="E36" s="47"/>
      <c r="F36" s="49"/>
      <c r="G36" s="49"/>
      <c r="H36" s="49"/>
      <c r="I36" s="49"/>
      <c r="J36" s="49"/>
      <c r="K36" s="49"/>
      <c r="L36" s="49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s="13" customFormat="1" ht="24.9" customHeight="1" x14ac:dyDescent="0.3">
      <c r="A37" s="24"/>
      <c r="B37" s="26"/>
      <c r="C37" s="24"/>
      <c r="D37" s="24"/>
      <c r="E37" s="24"/>
      <c r="F37" s="25"/>
      <c r="G37" s="25"/>
      <c r="H37" s="25"/>
      <c r="I37" s="25"/>
      <c r="J37" s="25"/>
      <c r="K37" s="25"/>
      <c r="L37" s="25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3" customFormat="1" ht="51" customHeight="1" x14ac:dyDescent="0.75">
      <c r="A38" s="24"/>
      <c r="B38" s="42" t="s">
        <v>125</v>
      </c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3" customFormat="1" ht="24.9" customHeight="1" x14ac:dyDescent="0.3">
      <c r="A39" s="24"/>
      <c r="B39" s="26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13" customFormat="1" ht="24.9" customHeight="1" x14ac:dyDescent="0.3">
      <c r="A40" s="24"/>
      <c r="B40" s="27" t="s">
        <v>105</v>
      </c>
      <c r="C40" s="24"/>
      <c r="D40" s="24"/>
      <c r="E40" s="24"/>
      <c r="F40" s="25"/>
      <c r="G40" s="25"/>
      <c r="H40" s="25"/>
      <c r="I40" s="25"/>
      <c r="J40" s="25"/>
      <c r="K40" s="25"/>
      <c r="L40" s="2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pans="1:30" s="13" customFormat="1" ht="24.9" customHeight="1" x14ac:dyDescent="0.3">
      <c r="A41" s="24"/>
      <c r="B41" s="27" t="s">
        <v>106</v>
      </c>
      <c r="C41" s="24"/>
      <c r="D41" s="24"/>
      <c r="E41" s="24"/>
      <c r="F41" s="25"/>
      <c r="G41" s="25"/>
      <c r="H41" s="25"/>
      <c r="I41" s="25"/>
      <c r="J41" s="25"/>
      <c r="K41" s="25"/>
      <c r="L41" s="2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pans="1:30" s="13" customFormat="1" ht="24.9" customHeight="1" x14ac:dyDescent="0.3">
      <c r="A42" s="24"/>
      <c r="B42" s="26"/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pans="1:30" s="13" customFormat="1" ht="24.9" customHeight="1" x14ac:dyDescent="0.3">
      <c r="A43" s="24"/>
      <c r="B43" s="24" t="s">
        <v>107</v>
      </c>
      <c r="C43" s="24"/>
      <c r="D43" s="24"/>
      <c r="E43" s="24"/>
      <c r="F43" s="25"/>
      <c r="G43" s="25"/>
      <c r="H43" s="25"/>
      <c r="I43" s="25"/>
      <c r="J43" s="25"/>
      <c r="K43" s="25"/>
      <c r="L43" s="2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pans="1:30" s="13" customFormat="1" ht="24.9" customHeight="1" x14ac:dyDescent="0.3">
      <c r="A44" s="24"/>
      <c r="B44" s="24" t="s">
        <v>108</v>
      </c>
      <c r="C44" s="24"/>
      <c r="D44" s="24"/>
      <c r="E44" s="24"/>
      <c r="F44" s="25"/>
      <c r="G44" s="25"/>
      <c r="H44" s="25"/>
      <c r="I44" s="25"/>
      <c r="J44" s="25"/>
      <c r="K44" s="25"/>
      <c r="L44" s="25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pans="1:30" s="136" customFormat="1" ht="24.9" customHeight="1" x14ac:dyDescent="0.3"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</row>
    <row r="46" spans="1:30" s="136" customFormat="1" ht="24.9" customHeight="1" x14ac:dyDescent="0.5">
      <c r="B46" s="138" t="s">
        <v>179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</row>
    <row r="47" spans="1:30" s="136" customFormat="1" ht="24.9" customHeight="1" x14ac:dyDescent="0.5">
      <c r="B47" s="138" t="s">
        <v>180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</row>
    <row r="48" spans="1:30" s="136" customFormat="1" ht="24.9" customHeight="1" x14ac:dyDescent="0.5">
      <c r="B48" s="138" t="s">
        <v>181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</row>
    <row r="49" spans="1:30" s="136" customFormat="1" ht="24.9" customHeight="1" x14ac:dyDescent="0.3"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</row>
    <row r="50" spans="1:30" s="13" customFormat="1" ht="24.9" customHeight="1" x14ac:dyDescent="0.3">
      <c r="A50" s="24"/>
      <c r="B50" s="24" t="s">
        <v>122</v>
      </c>
      <c r="C50" s="24"/>
      <c r="D50" s="24"/>
      <c r="E50" s="24"/>
      <c r="F50" s="25"/>
      <c r="G50" s="25"/>
      <c r="H50" s="25"/>
      <c r="I50" s="25"/>
      <c r="J50" s="25"/>
      <c r="K50" s="25"/>
      <c r="L50" s="25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 s="13" customFormat="1" ht="24.9" customHeight="1" x14ac:dyDescent="0.3">
      <c r="A51" s="24"/>
      <c r="B51" s="24"/>
      <c r="C51" s="24"/>
      <c r="D51" s="24"/>
      <c r="E51" s="24"/>
      <c r="F51" s="25"/>
      <c r="G51" s="25"/>
      <c r="H51" s="25"/>
      <c r="I51" s="25"/>
      <c r="J51" s="25"/>
      <c r="K51" s="25"/>
      <c r="L51" s="25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 s="13" customFormat="1" ht="24.9" customHeight="1" x14ac:dyDescent="0.3">
      <c r="A52" s="24"/>
      <c r="B52" s="24"/>
      <c r="C52" s="24"/>
      <c r="D52" s="24"/>
      <c r="E52" s="24"/>
      <c r="F52" s="25"/>
      <c r="G52" s="25"/>
      <c r="H52" s="25"/>
      <c r="I52" s="25"/>
      <c r="J52" s="25"/>
      <c r="K52" s="25"/>
      <c r="L52" s="25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 s="13" customFormat="1" ht="24.9" customHeight="1" x14ac:dyDescent="0.3">
      <c r="A53" s="24"/>
      <c r="B53" s="24" t="s">
        <v>109</v>
      </c>
      <c r="C53" s="24"/>
      <c r="D53" s="24"/>
      <c r="E53" s="24"/>
      <c r="F53" s="25"/>
      <c r="G53" s="25"/>
      <c r="H53" s="25"/>
      <c r="I53" s="25"/>
      <c r="J53" s="25"/>
      <c r="K53" s="25"/>
      <c r="L53" s="25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0" s="13" customFormat="1" ht="24.9" customHeight="1" x14ac:dyDescent="0.3">
      <c r="A54" s="24"/>
      <c r="B54" s="24" t="s">
        <v>110</v>
      </c>
      <c r="C54" s="24"/>
      <c r="D54" s="24"/>
      <c r="E54" s="24"/>
      <c r="F54" s="25"/>
      <c r="G54" s="25"/>
      <c r="H54" s="25"/>
      <c r="I54" s="25"/>
      <c r="J54" s="25"/>
      <c r="K54" s="25"/>
      <c r="L54" s="25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0" s="13" customFormat="1" ht="24.9" customHeight="1" x14ac:dyDescent="0.3">
      <c r="A55" s="24"/>
      <c r="B55" s="24" t="s">
        <v>111</v>
      </c>
      <c r="C55" s="24"/>
      <c r="D55" s="24"/>
      <c r="E55" s="24"/>
      <c r="F55" s="25"/>
      <c r="G55" s="25"/>
      <c r="H55" s="25"/>
      <c r="I55" s="25"/>
      <c r="J55" s="25"/>
      <c r="K55" s="25"/>
      <c r="L55" s="25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0" s="13" customFormat="1" ht="24.9" customHeight="1" x14ac:dyDescent="0.3">
      <c r="A56" s="24"/>
      <c r="B56" s="24"/>
      <c r="C56" s="24"/>
      <c r="D56" s="24"/>
      <c r="E56" s="24"/>
      <c r="F56" s="25"/>
      <c r="G56" s="25"/>
      <c r="H56" s="25"/>
      <c r="I56" s="25"/>
      <c r="J56" s="25"/>
      <c r="K56" s="25"/>
      <c r="L56" s="25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0" s="13" customFormat="1" ht="24.9" customHeight="1" x14ac:dyDescent="0.4">
      <c r="A57" s="24"/>
      <c r="B57" s="28" t="s">
        <v>55</v>
      </c>
      <c r="C57" s="28"/>
      <c r="D57" s="28"/>
      <c r="E57" s="28"/>
      <c r="F57" s="25"/>
      <c r="G57" s="25"/>
      <c r="H57" s="25"/>
      <c r="I57" s="25"/>
      <c r="J57" s="25"/>
      <c r="K57" s="25"/>
      <c r="L57" s="25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0" s="13" customFormat="1" ht="24.9" customHeight="1" x14ac:dyDescent="0.4">
      <c r="A58" s="24"/>
      <c r="B58" s="28" t="s">
        <v>56</v>
      </c>
      <c r="C58" s="28"/>
      <c r="D58" s="28"/>
      <c r="E58" s="28"/>
      <c r="F58" s="25"/>
      <c r="G58" s="25"/>
      <c r="H58" s="25"/>
      <c r="I58" s="25"/>
      <c r="J58" s="25"/>
      <c r="K58" s="25"/>
      <c r="L58" s="25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 s="13" customFormat="1" ht="24.9" customHeight="1" x14ac:dyDescent="0.4">
      <c r="A59" s="24"/>
      <c r="B59" s="28"/>
      <c r="C59" s="28"/>
      <c r="D59" s="28"/>
      <c r="E59" s="28"/>
      <c r="F59" s="25"/>
      <c r="G59" s="25"/>
      <c r="H59" s="25"/>
      <c r="I59" s="25"/>
      <c r="J59" s="25"/>
      <c r="K59" s="25"/>
      <c r="L59" s="25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 s="13" customFormat="1" ht="24.9" customHeight="1" x14ac:dyDescent="0.3">
      <c r="A60" s="24"/>
      <c r="B60" s="29" t="s">
        <v>57</v>
      </c>
      <c r="C60" s="29"/>
      <c r="D60" s="29"/>
      <c r="E60" s="29"/>
      <c r="F60" s="25"/>
      <c r="G60" s="25"/>
      <c r="H60" s="25"/>
      <c r="I60" s="25"/>
      <c r="J60" s="25"/>
      <c r="K60" s="25"/>
      <c r="L60" s="25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 s="13" customFormat="1" ht="24.9" customHeight="1" x14ac:dyDescent="0.3">
      <c r="A61" s="24"/>
      <c r="B61" s="29" t="s">
        <v>58</v>
      </c>
      <c r="C61" s="29"/>
      <c r="D61" s="29"/>
      <c r="E61" s="29"/>
      <c r="F61" s="25"/>
      <c r="G61" s="25"/>
      <c r="H61" s="25"/>
      <c r="I61" s="25"/>
      <c r="J61" s="25"/>
      <c r="K61" s="25"/>
      <c r="L61" s="25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s="13" customFormat="1" ht="24.9" customHeight="1" x14ac:dyDescent="0.3">
      <c r="A62" s="24"/>
      <c r="B62" s="24"/>
      <c r="C62" s="24"/>
      <c r="D62" s="24"/>
      <c r="E62" s="24"/>
      <c r="F62" s="25"/>
      <c r="G62" s="25"/>
      <c r="H62" s="25"/>
      <c r="I62" s="25"/>
      <c r="J62" s="25"/>
      <c r="K62" s="25"/>
      <c r="L62" s="25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1:30" s="3" customFormat="1" ht="24.9" customHeight="1" x14ac:dyDescent="0.3">
      <c r="A63" s="18"/>
      <c r="B63" s="23"/>
      <c r="C63" s="23"/>
      <c r="D63" s="23"/>
      <c r="E63" s="23"/>
      <c r="F63" s="19"/>
      <c r="G63" s="19"/>
      <c r="H63" s="19"/>
      <c r="I63" s="19"/>
      <c r="J63" s="19"/>
      <c r="K63" s="19"/>
      <c r="L63" s="19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s="3" customFormat="1" ht="24.9" customHeight="1" x14ac:dyDescent="0.3">
      <c r="A64" s="18"/>
      <c r="B64" s="30" t="s">
        <v>32</v>
      </c>
      <c r="C64" s="30"/>
      <c r="D64" s="30"/>
      <c r="E64" s="30"/>
      <c r="F64" s="19"/>
      <c r="G64" s="19"/>
      <c r="H64" s="19"/>
      <c r="I64" s="19"/>
      <c r="J64" s="19"/>
      <c r="K64" s="19"/>
      <c r="L64" s="19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s="3" customFormat="1" ht="24.9" customHeight="1" x14ac:dyDescent="0.25">
      <c r="A65" s="18"/>
      <c r="B65" s="18" t="s">
        <v>33</v>
      </c>
      <c r="C65" s="18"/>
      <c r="D65" s="18"/>
      <c r="E65" s="18"/>
      <c r="F65" s="19"/>
      <c r="G65" s="19"/>
      <c r="H65" s="19"/>
      <c r="I65" s="19"/>
      <c r="J65" s="19"/>
      <c r="K65" s="19"/>
      <c r="L65" s="19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s="3" customFormat="1" ht="24.9" customHeight="1" x14ac:dyDescent="0.25">
      <c r="A66" s="18"/>
      <c r="B66" s="18" t="s">
        <v>34</v>
      </c>
      <c r="C66" s="18"/>
      <c r="D66" s="18"/>
      <c r="E66" s="18"/>
      <c r="F66" s="19"/>
      <c r="G66" s="19"/>
      <c r="H66" s="19"/>
      <c r="I66" s="19"/>
      <c r="J66" s="19"/>
      <c r="K66" s="19"/>
      <c r="L66" s="1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s="3" customFormat="1" ht="24.9" customHeight="1" x14ac:dyDescent="0.25">
      <c r="A67" s="18"/>
      <c r="B67" s="18" t="s">
        <v>35</v>
      </c>
      <c r="C67" s="18"/>
      <c r="D67" s="18"/>
      <c r="E67" s="18"/>
      <c r="F67" s="19"/>
      <c r="G67" s="19"/>
      <c r="H67" s="19"/>
      <c r="I67" s="19"/>
      <c r="J67" s="19"/>
      <c r="K67" s="19"/>
      <c r="L67" s="19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s="3" customFormat="1" ht="24.9" customHeight="1" x14ac:dyDescent="0.25">
      <c r="A68" s="18"/>
      <c r="B68" s="18" t="s">
        <v>36</v>
      </c>
      <c r="C68" s="18"/>
      <c r="D68" s="18"/>
      <c r="E68" s="18"/>
      <c r="F68" s="19"/>
      <c r="G68" s="19"/>
      <c r="H68" s="19"/>
      <c r="I68" s="19"/>
      <c r="J68" s="19"/>
      <c r="K68" s="19"/>
      <c r="L68" s="19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s="3" customFormat="1" ht="24.9" customHeight="1" x14ac:dyDescent="0.25">
      <c r="A69" s="18"/>
      <c r="B69" s="18" t="s">
        <v>37</v>
      </c>
      <c r="C69" s="18"/>
      <c r="D69" s="18"/>
      <c r="E69" s="18"/>
      <c r="F69" s="19"/>
      <c r="G69" s="19"/>
      <c r="H69" s="19"/>
      <c r="I69" s="19"/>
      <c r="J69" s="19"/>
      <c r="K69" s="19"/>
      <c r="L69" s="1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s="3" customFormat="1" ht="24.9" customHeight="1" x14ac:dyDescent="0.25">
      <c r="A70" s="18"/>
      <c r="B70" s="18" t="s">
        <v>38</v>
      </c>
      <c r="C70" s="18"/>
      <c r="D70" s="18"/>
      <c r="E70" s="18"/>
      <c r="F70" s="19"/>
      <c r="G70" s="19"/>
      <c r="H70" s="19"/>
      <c r="I70" s="19"/>
      <c r="J70" s="19"/>
      <c r="K70" s="19"/>
      <c r="L70" s="1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s="3" customFormat="1" ht="24.9" customHeight="1" x14ac:dyDescent="0.25">
      <c r="A71" s="18"/>
      <c r="B71" s="18"/>
      <c r="C71" s="18"/>
      <c r="D71" s="18"/>
      <c r="E71" s="18"/>
      <c r="F71" s="19"/>
      <c r="G71" s="19"/>
      <c r="H71" s="19"/>
      <c r="I71" s="19"/>
      <c r="J71" s="19"/>
      <c r="K71" s="19"/>
      <c r="L71" s="19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s="3" customFormat="1" ht="24.9" customHeight="1" x14ac:dyDescent="0.25">
      <c r="A72" s="18"/>
      <c r="B72" s="18"/>
      <c r="C72" s="18"/>
      <c r="D72" s="18"/>
      <c r="E72" s="18"/>
      <c r="F72" s="19"/>
      <c r="G72" s="19"/>
      <c r="H72" s="19"/>
      <c r="I72" s="19"/>
      <c r="J72" s="19"/>
      <c r="K72" s="19"/>
      <c r="L72" s="19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s="3" customFormat="1" ht="53.25" customHeight="1" x14ac:dyDescent="0.75">
      <c r="A73" s="18"/>
      <c r="B73" s="31" t="s">
        <v>31</v>
      </c>
      <c r="C73" s="31"/>
      <c r="D73" s="31"/>
      <c r="E73" s="31"/>
      <c r="F73" s="19"/>
      <c r="G73" s="19"/>
      <c r="H73" s="19"/>
      <c r="I73" s="19"/>
      <c r="J73" s="19"/>
      <c r="K73" s="19"/>
      <c r="L73" s="1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s="3" customFormat="1" ht="24.9" customHeight="1" x14ac:dyDescent="0.25">
      <c r="A74" s="18"/>
      <c r="B74" s="18" t="s">
        <v>39</v>
      </c>
      <c r="C74" s="18"/>
      <c r="D74" s="18"/>
      <c r="E74" s="18"/>
      <c r="F74" s="19"/>
      <c r="G74" s="19"/>
      <c r="H74" s="19"/>
      <c r="I74" s="19"/>
      <c r="J74" s="19"/>
      <c r="K74" s="19"/>
      <c r="L74" s="19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s="3" customFormat="1" ht="24.9" customHeight="1" x14ac:dyDescent="0.25">
      <c r="A75" s="18"/>
      <c r="B75" s="18" t="s">
        <v>19</v>
      </c>
      <c r="C75" s="18"/>
      <c r="D75" s="18"/>
      <c r="E75" s="18"/>
      <c r="F75" s="19"/>
      <c r="G75" s="19"/>
      <c r="H75" s="19"/>
      <c r="I75" s="19"/>
      <c r="J75" s="19"/>
      <c r="K75" s="19"/>
      <c r="L75" s="19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s="3" customFormat="1" ht="24.9" customHeight="1" x14ac:dyDescent="0.25">
      <c r="A76" s="18"/>
      <c r="B76" s="18" t="s">
        <v>22</v>
      </c>
      <c r="C76" s="18"/>
      <c r="D76" s="18"/>
      <c r="E76" s="18"/>
      <c r="F76" s="19"/>
      <c r="G76" s="19"/>
      <c r="H76" s="19"/>
      <c r="I76" s="19"/>
      <c r="J76" s="19"/>
      <c r="K76" s="19"/>
      <c r="L76" s="19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s="3" customFormat="1" ht="24.9" customHeight="1" x14ac:dyDescent="0.25">
      <c r="A77" s="18"/>
      <c r="B77" s="18"/>
      <c r="C77" s="18"/>
      <c r="D77" s="18"/>
      <c r="E77" s="18"/>
      <c r="F77" s="19"/>
      <c r="G77" s="19"/>
      <c r="H77" s="19"/>
      <c r="I77" s="19"/>
      <c r="J77" s="19"/>
      <c r="K77" s="19"/>
      <c r="L77" s="19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s="3" customFormat="1" ht="24.9" customHeight="1" x14ac:dyDescent="0.25">
      <c r="A78" s="18"/>
      <c r="B78" s="18"/>
      <c r="C78" s="18"/>
      <c r="D78" s="18"/>
      <c r="E78" s="18"/>
      <c r="F78" s="19"/>
      <c r="G78" s="19"/>
      <c r="H78" s="19"/>
      <c r="I78" s="19"/>
      <c r="J78" s="19"/>
      <c r="K78" s="19"/>
      <c r="L78" s="19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s="3" customFormat="1" ht="24.9" customHeight="1" x14ac:dyDescent="0.25">
      <c r="A79" s="18"/>
      <c r="B79" s="18"/>
      <c r="C79" s="18"/>
      <c r="D79" s="18"/>
      <c r="E79" s="18"/>
      <c r="F79" s="19"/>
      <c r="G79" s="19"/>
      <c r="H79" s="19"/>
      <c r="I79" s="19"/>
      <c r="J79" s="19"/>
      <c r="K79" s="19"/>
      <c r="L79" s="19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s="3" customFormat="1" ht="45" x14ac:dyDescent="0.75">
      <c r="A80" s="18"/>
      <c r="B80" s="31" t="s">
        <v>40</v>
      </c>
      <c r="C80" s="31"/>
      <c r="D80" s="31"/>
      <c r="E80" s="31"/>
      <c r="F80" s="19"/>
      <c r="G80" s="19"/>
      <c r="H80" s="19"/>
      <c r="I80" s="19"/>
      <c r="J80" s="19"/>
      <c r="K80" s="19"/>
      <c r="L80" s="19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s="3" customFormat="1" ht="24.9" customHeight="1" x14ac:dyDescent="0.25">
      <c r="A81" s="18"/>
      <c r="B81" s="18" t="s">
        <v>41</v>
      </c>
      <c r="C81" s="18"/>
      <c r="D81" s="18"/>
      <c r="E81" s="18"/>
      <c r="F81" s="19"/>
      <c r="G81" s="19"/>
      <c r="H81" s="19"/>
      <c r="I81" s="19"/>
      <c r="J81" s="19"/>
      <c r="K81" s="19"/>
      <c r="L81" s="19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s="3" customFormat="1" ht="24.9" customHeight="1" x14ac:dyDescent="0.25">
      <c r="A82" s="18"/>
      <c r="B82" s="18" t="s">
        <v>42</v>
      </c>
      <c r="C82" s="18"/>
      <c r="D82" s="18"/>
      <c r="E82" s="18"/>
      <c r="F82" s="19"/>
      <c r="G82" s="19"/>
      <c r="H82" s="19"/>
      <c r="I82" s="19"/>
      <c r="J82" s="19"/>
      <c r="K82" s="19"/>
      <c r="L82" s="19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s="3" customFormat="1" ht="24.9" customHeight="1" x14ac:dyDescent="0.25">
      <c r="A83" s="18"/>
      <c r="B83" s="18" t="s">
        <v>43</v>
      </c>
      <c r="C83" s="18"/>
      <c r="D83" s="18"/>
      <c r="E83" s="18"/>
      <c r="F83" s="19"/>
      <c r="G83" s="19"/>
      <c r="H83" s="19"/>
      <c r="I83" s="19"/>
      <c r="J83" s="19"/>
      <c r="K83" s="19"/>
      <c r="L83" s="19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s="3" customFormat="1" ht="24.9" customHeight="1" x14ac:dyDescent="0.3">
      <c r="A84" s="18"/>
      <c r="B84" s="32" t="s">
        <v>123</v>
      </c>
      <c r="C84" s="32"/>
      <c r="D84" s="32"/>
      <c r="E84" s="32"/>
      <c r="F84" s="19"/>
      <c r="G84" s="19"/>
      <c r="H84" s="19"/>
      <c r="I84" s="19"/>
      <c r="J84" s="19"/>
      <c r="K84" s="19"/>
      <c r="L84" s="19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s="3" customFormat="1" ht="24.9" customHeight="1" x14ac:dyDescent="0.3">
      <c r="A85" s="18"/>
      <c r="B85" s="32" t="s">
        <v>124</v>
      </c>
      <c r="C85" s="18"/>
      <c r="D85" s="18"/>
      <c r="E85" s="18"/>
      <c r="F85" s="19"/>
      <c r="G85" s="19"/>
      <c r="H85" s="19"/>
      <c r="I85" s="19"/>
      <c r="J85" s="19"/>
      <c r="K85" s="19"/>
      <c r="L85" s="19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s="3" customFormat="1" ht="24.9" customHeight="1" x14ac:dyDescent="0.3">
      <c r="A86" s="18"/>
      <c r="B86" s="32"/>
      <c r="C86" s="18"/>
      <c r="D86" s="18"/>
      <c r="E86" s="18"/>
      <c r="F86" s="19"/>
      <c r="G86" s="19"/>
      <c r="H86" s="19"/>
      <c r="I86" s="19"/>
      <c r="J86" s="19"/>
      <c r="K86" s="19"/>
      <c r="L86" s="19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3" customFormat="1" ht="24.9" customHeight="1" x14ac:dyDescent="0.25">
      <c r="A87" s="18"/>
      <c r="B87" s="18"/>
      <c r="C87" s="18"/>
      <c r="D87" s="18"/>
      <c r="E87" s="18"/>
      <c r="F87" s="19"/>
      <c r="G87" s="19"/>
      <c r="H87" s="19"/>
      <c r="I87" s="19"/>
      <c r="J87" s="19"/>
      <c r="K87" s="19"/>
      <c r="L87" s="19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s="3" customFormat="1" ht="24.9" customHeight="1" x14ac:dyDescent="0.4">
      <c r="A88" s="18"/>
      <c r="B88" s="33" t="s">
        <v>128</v>
      </c>
      <c r="C88" s="33"/>
      <c r="D88" s="33"/>
      <c r="E88" s="33"/>
      <c r="F88" s="19"/>
      <c r="G88" s="19"/>
      <c r="H88" s="19"/>
      <c r="I88" s="19"/>
      <c r="J88" s="19"/>
      <c r="K88" s="19"/>
      <c r="L88" s="19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s="3" customFormat="1" ht="24.9" customHeight="1" x14ac:dyDescent="0.25">
      <c r="A89" s="18"/>
      <c r="B89" s="18"/>
      <c r="C89" s="18"/>
      <c r="D89" s="18"/>
      <c r="E89" s="18"/>
      <c r="F89" s="19"/>
      <c r="G89" s="19"/>
      <c r="H89" s="19"/>
      <c r="I89" s="19"/>
      <c r="J89" s="19"/>
      <c r="K89" s="19"/>
      <c r="L89" s="19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s="3" customFormat="1" ht="35.4" x14ac:dyDescent="0.6">
      <c r="A90" s="18"/>
      <c r="B90" s="114" t="s">
        <v>44</v>
      </c>
      <c r="C90" s="18"/>
      <c r="D90" s="18"/>
      <c r="E90" s="18"/>
      <c r="F90" s="19"/>
      <c r="G90" s="19"/>
      <c r="H90" s="19"/>
      <c r="I90" s="19"/>
      <c r="J90" s="19"/>
      <c r="K90" s="19"/>
      <c r="L90" s="19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s="3" customFormat="1" ht="45" x14ac:dyDescent="0.75">
      <c r="A91" s="18"/>
      <c r="B91" s="115" t="s">
        <v>175</v>
      </c>
      <c r="C91" s="31"/>
      <c r="D91" s="31"/>
      <c r="E91" s="31"/>
      <c r="F91" s="34"/>
      <c r="G91" s="34"/>
      <c r="H91" s="34"/>
      <c r="I91" s="34"/>
      <c r="J91" s="34"/>
      <c r="K91" s="19"/>
      <c r="L91" s="1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s="3" customFormat="1" ht="24.9" customHeight="1" x14ac:dyDescent="0.25">
      <c r="A92" s="18"/>
      <c r="B92" s="39"/>
      <c r="C92" s="18"/>
      <c r="D92" s="18"/>
      <c r="E92" s="18"/>
      <c r="F92" s="19"/>
      <c r="G92" s="19"/>
      <c r="H92" s="19"/>
      <c r="I92" s="19"/>
      <c r="J92" s="19"/>
      <c r="K92" s="19"/>
      <c r="L92" s="19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s="3" customFormat="1" ht="24.9" customHeight="1" x14ac:dyDescent="0.35">
      <c r="A93" s="18"/>
      <c r="B93" s="142" t="s">
        <v>114</v>
      </c>
      <c r="C93" s="142"/>
      <c r="D93" s="142"/>
      <c r="E93" s="35"/>
      <c r="F93" s="113" t="s">
        <v>174</v>
      </c>
      <c r="G93" s="19"/>
      <c r="H93" s="19"/>
      <c r="I93" s="19"/>
      <c r="J93" s="19"/>
      <c r="K93" s="19"/>
      <c r="L93" s="1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s="3" customFormat="1" ht="24.9" customHeight="1" x14ac:dyDescent="0.25">
      <c r="A94" s="18"/>
      <c r="B94" s="18"/>
      <c r="C94" s="18"/>
      <c r="D94" s="18"/>
      <c r="E94" s="18"/>
      <c r="F94" s="19"/>
      <c r="G94" s="19"/>
      <c r="H94" s="19"/>
      <c r="I94" s="19"/>
      <c r="J94" s="19"/>
      <c r="K94" s="19"/>
      <c r="L94" s="19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s="3" customFormat="1" ht="24.9" customHeight="1" x14ac:dyDescent="0.35">
      <c r="A95" s="18"/>
      <c r="B95" s="142" t="s">
        <v>12</v>
      </c>
      <c r="C95" s="142"/>
      <c r="D95" s="142"/>
      <c r="E95" s="35"/>
      <c r="F95" s="43"/>
      <c r="G95" s="15"/>
      <c r="H95" s="15"/>
      <c r="I95" s="15"/>
      <c r="J95" s="16"/>
      <c r="K95" s="19"/>
      <c r="L95" s="19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s="3" customFormat="1" ht="24.9" customHeight="1" x14ac:dyDescent="0.35">
      <c r="A96" s="18"/>
      <c r="B96" s="142" t="s">
        <v>13</v>
      </c>
      <c r="C96" s="142"/>
      <c r="D96" s="142"/>
      <c r="E96" s="35"/>
      <c r="F96" s="14"/>
      <c r="G96" s="15"/>
      <c r="H96" s="15"/>
      <c r="I96" s="15"/>
      <c r="J96" s="16"/>
      <c r="K96" s="19"/>
      <c r="L96" s="19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s="3" customFormat="1" ht="24.9" customHeight="1" x14ac:dyDescent="0.35">
      <c r="A97" s="18"/>
      <c r="B97" s="142" t="s">
        <v>14</v>
      </c>
      <c r="C97" s="142"/>
      <c r="D97" s="142"/>
      <c r="E97" s="35"/>
      <c r="F97" s="14"/>
      <c r="G97" s="15"/>
      <c r="H97" s="15"/>
      <c r="I97" s="15"/>
      <c r="J97" s="16"/>
      <c r="K97" s="19"/>
      <c r="L97" s="19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s="3" customFormat="1" ht="24.9" customHeight="1" x14ac:dyDescent="0.35">
      <c r="A98" s="18"/>
      <c r="B98" s="142" t="s">
        <v>15</v>
      </c>
      <c r="C98" s="142"/>
      <c r="D98" s="142"/>
      <c r="E98" s="35"/>
      <c r="F98" s="14"/>
      <c r="G98" s="15"/>
      <c r="H98" s="15"/>
      <c r="I98" s="15"/>
      <c r="J98" s="16"/>
      <c r="K98" s="19"/>
      <c r="L98" s="19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s="3" customFormat="1" ht="24.9" customHeight="1" x14ac:dyDescent="0.25">
      <c r="A99" s="18"/>
      <c r="B99" s="18"/>
      <c r="C99" s="18"/>
      <c r="D99" s="18"/>
      <c r="E99" s="18"/>
      <c r="F99" s="36"/>
      <c r="G99" s="36"/>
      <c r="H99" s="36"/>
      <c r="I99" s="36"/>
      <c r="J99" s="36"/>
      <c r="K99" s="19"/>
      <c r="L99" s="19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s="3" customFormat="1" ht="41.25" customHeight="1" x14ac:dyDescent="0.35">
      <c r="A100" s="18"/>
      <c r="B100" s="142" t="s">
        <v>59</v>
      </c>
      <c r="C100" s="142"/>
      <c r="D100" s="142"/>
      <c r="E100" s="35"/>
      <c r="F100" s="37">
        <f>x!A31</f>
        <v>1</v>
      </c>
      <c r="G100" s="140" t="s">
        <v>118</v>
      </c>
      <c r="H100" s="141"/>
      <c r="I100" s="141"/>
      <c r="J100" s="141"/>
      <c r="K100" s="19"/>
      <c r="L100" s="19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s="3" customFormat="1" ht="24.9" customHeight="1" x14ac:dyDescent="0.25">
      <c r="A101" s="18"/>
      <c r="B101" s="18"/>
      <c r="C101" s="18"/>
      <c r="D101" s="18"/>
      <c r="E101" s="18"/>
      <c r="F101" s="36"/>
      <c r="G101" s="36"/>
      <c r="H101" s="36"/>
      <c r="I101" s="36"/>
      <c r="J101" s="36"/>
      <c r="K101" s="19"/>
      <c r="L101" s="19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s="3" customFormat="1" ht="51.75" customHeight="1" x14ac:dyDescent="0.25">
      <c r="A102" s="18"/>
      <c r="B102" s="139" t="s">
        <v>45</v>
      </c>
      <c r="C102" s="139"/>
      <c r="D102" s="139"/>
      <c r="E102" s="38"/>
      <c r="F102" s="14" t="s">
        <v>126</v>
      </c>
      <c r="G102" s="15"/>
      <c r="H102" s="15"/>
      <c r="I102" s="15"/>
      <c r="J102" s="16"/>
      <c r="K102" s="19"/>
      <c r="L102" s="19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s="3" customFormat="1" ht="24.9" customHeight="1" x14ac:dyDescent="0.25">
      <c r="A103" s="18"/>
      <c r="B103" s="18"/>
      <c r="C103" s="18"/>
      <c r="D103" s="18"/>
      <c r="E103" s="18"/>
      <c r="F103" s="39" t="s">
        <v>46</v>
      </c>
      <c r="G103" s="39"/>
      <c r="H103" s="39"/>
      <c r="I103" s="39"/>
      <c r="J103" s="39"/>
      <c r="K103" s="19"/>
      <c r="L103" s="19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s="3" customFormat="1" ht="24.9" customHeight="1" x14ac:dyDescent="0.25">
      <c r="A104" s="18"/>
      <c r="B104" s="18"/>
      <c r="C104" s="18"/>
      <c r="D104" s="18"/>
      <c r="E104" s="18"/>
      <c r="F104" s="19"/>
      <c r="G104" s="19"/>
      <c r="H104" s="19"/>
      <c r="I104" s="19"/>
      <c r="J104" s="19"/>
      <c r="K104" s="19"/>
      <c r="L104" s="19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s="3" customFormat="1" ht="24.9" customHeight="1" x14ac:dyDescent="0.25">
      <c r="A105" s="18"/>
      <c r="B105" s="18"/>
      <c r="C105" s="18"/>
      <c r="D105" s="18"/>
      <c r="E105" s="18"/>
      <c r="G105" s="39"/>
      <c r="H105" s="39"/>
      <c r="I105" s="39"/>
      <c r="J105" s="39"/>
      <c r="K105" s="19"/>
      <c r="L105" s="19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s="3" customFormat="1" ht="24.9" customHeight="1" x14ac:dyDescent="0.25">
      <c r="A106" s="18"/>
      <c r="B106" s="18"/>
      <c r="C106" s="18"/>
      <c r="D106" s="18"/>
      <c r="E106" s="18"/>
      <c r="F106" s="19"/>
      <c r="G106" s="19"/>
      <c r="H106" s="19"/>
      <c r="I106" s="19"/>
      <c r="J106" s="19"/>
      <c r="K106" s="19"/>
      <c r="L106" s="19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s="3" customFormat="1" ht="24.9" customHeight="1" x14ac:dyDescent="0.4">
      <c r="A107" s="18"/>
      <c r="B107" s="40" t="s">
        <v>113</v>
      </c>
      <c r="C107" s="40"/>
      <c r="D107" s="40"/>
      <c r="E107" s="40"/>
      <c r="F107" s="19"/>
      <c r="G107" s="19"/>
      <c r="H107" s="19"/>
      <c r="I107" s="19"/>
      <c r="J107" s="19"/>
      <c r="K107" s="19"/>
      <c r="L107" s="19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s="3" customFormat="1" ht="24.9" customHeight="1" x14ac:dyDescent="0.25">
      <c r="A108" s="18"/>
      <c r="B108" s="18"/>
      <c r="C108" s="18"/>
      <c r="D108" s="18"/>
      <c r="E108" s="18"/>
      <c r="F108" s="19"/>
      <c r="G108" s="19"/>
      <c r="H108" s="19"/>
      <c r="I108" s="19"/>
      <c r="J108" s="19"/>
      <c r="K108" s="19"/>
      <c r="L108" s="19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24.9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30" ht="24.9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30" ht="24.9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30" ht="24.9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24.9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24.9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24.9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4.9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24.9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24.9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24.9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24.9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24.9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</sheetData>
  <sheetProtection password="EB58" sheet="1" objects="1" scenarios="1"/>
  <mergeCells count="8">
    <mergeCell ref="B102:D102"/>
    <mergeCell ref="G100:J100"/>
    <mergeCell ref="B100:D100"/>
    <mergeCell ref="B93:D93"/>
    <mergeCell ref="B95:D95"/>
    <mergeCell ref="B96:D96"/>
    <mergeCell ref="B97:D97"/>
    <mergeCell ref="B98:D98"/>
  </mergeCells>
  <phoneticPr fontId="8" type="noConversion"/>
  <dataValidations count="1">
    <dataValidation type="list" allowBlank="1" showInputMessage="1" showErrorMessage="1" sqref="F102:J102" xr:uid="{00000000-0002-0000-0000-000000000000}">
      <formula1>"ja, nein"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5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x!$A$2:$A$28</xm:f>
          </x14:formula1>
          <xm:sqref>F93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40"/>
  <sheetViews>
    <sheetView zoomScale="95" zoomScaleNormal="95" workbookViewId="0">
      <pane ySplit="7" topLeftCell="A8" activePane="bottomLeft" state="frozen"/>
      <selection pane="bottomLeft" activeCell="E5" sqref="E5:J5"/>
    </sheetView>
  </sheetViews>
  <sheetFormatPr baseColWidth="10" defaultColWidth="11.44140625" defaultRowHeight="13.8" x14ac:dyDescent="0.25"/>
  <cols>
    <col min="1" max="1" width="30.33203125" style="71" customWidth="1"/>
    <col min="2" max="2" width="43.44140625" style="71" customWidth="1"/>
    <col min="3" max="4" width="30.6640625" style="71" customWidth="1"/>
    <col min="5" max="5" width="4.6640625" style="71" customWidth="1"/>
    <col min="6" max="7" width="4.6640625" style="83" customWidth="1"/>
    <col min="8" max="8" width="5.33203125" style="83" customWidth="1"/>
    <col min="9" max="10" width="10.6640625" style="83" customWidth="1"/>
    <col min="11" max="11" width="17.77734375" style="61" customWidth="1"/>
    <col min="12" max="13" width="9.33203125" style="83" customWidth="1"/>
    <col min="14" max="18" width="3.6640625" style="83" customWidth="1"/>
    <col min="19" max="21" width="3.6640625" style="120" customWidth="1"/>
    <col min="22" max="29" width="3.6640625" style="83" customWidth="1"/>
    <col min="30" max="30" width="3.6640625" style="120" customWidth="1"/>
    <col min="31" max="31" width="3.6640625" style="83" customWidth="1"/>
    <col min="32" max="32" width="1.77734375" style="69" bestFit="1" customWidth="1"/>
    <col min="33" max="33" width="38.6640625" style="68" customWidth="1"/>
    <col min="34" max="34" width="8.6640625" style="68" customWidth="1"/>
    <col min="35" max="35" width="9.33203125" style="68" customWidth="1"/>
    <col min="36" max="36" width="7.77734375" style="68" customWidth="1"/>
    <col min="37" max="37" width="7.6640625" style="68" customWidth="1"/>
    <col min="38" max="38" width="7.44140625" style="68" customWidth="1"/>
    <col min="39" max="39" width="4.33203125" style="68" customWidth="1"/>
    <col min="40" max="40" width="4.109375" style="69" bestFit="1" customWidth="1"/>
    <col min="41" max="55" width="1.88671875" style="69" bestFit="1" customWidth="1"/>
    <col min="56" max="57" width="1.6640625" style="69" customWidth="1"/>
    <col min="58" max="58" width="4.33203125" style="69" customWidth="1"/>
    <col min="59" max="59" width="4.33203125" style="70" bestFit="1" customWidth="1"/>
    <col min="60" max="60" width="1.88671875" style="69" bestFit="1" customWidth="1"/>
    <col min="61" max="61" width="2.6640625" style="69" bestFit="1" customWidth="1"/>
    <col min="62" max="62" width="3.33203125" style="69" bestFit="1" customWidth="1"/>
    <col min="63" max="69" width="11.44140625" style="68"/>
    <col min="70" max="16384" width="11.44140625" style="71"/>
  </cols>
  <sheetData>
    <row r="1" spans="1:69" ht="35.25" customHeight="1" x14ac:dyDescent="0.25">
      <c r="A1" s="60"/>
      <c r="B1" s="164" t="s">
        <v>177</v>
      </c>
      <c r="C1" s="164"/>
      <c r="D1" s="164"/>
      <c r="E1" s="164"/>
      <c r="F1" s="164"/>
      <c r="G1" s="164"/>
      <c r="H1" s="164"/>
      <c r="I1" s="164"/>
      <c r="J1" s="164"/>
      <c r="L1" s="169" t="s">
        <v>23</v>
      </c>
      <c r="M1" s="165" t="s">
        <v>21</v>
      </c>
      <c r="N1" s="62">
        <v>6</v>
      </c>
      <c r="O1" s="62">
        <v>3</v>
      </c>
      <c r="P1" s="63">
        <v>4</v>
      </c>
      <c r="Q1" s="63">
        <v>2</v>
      </c>
      <c r="R1" s="63">
        <v>2</v>
      </c>
      <c r="S1" s="122">
        <v>3</v>
      </c>
      <c r="T1" s="124">
        <v>6</v>
      </c>
      <c r="U1" s="124">
        <v>3</v>
      </c>
      <c r="V1" s="64">
        <v>9</v>
      </c>
      <c r="W1" s="64">
        <v>6</v>
      </c>
      <c r="X1" s="64">
        <v>3</v>
      </c>
      <c r="Y1" s="65">
        <v>9</v>
      </c>
      <c r="Z1" s="65">
        <v>6</v>
      </c>
      <c r="AA1" s="65">
        <v>3</v>
      </c>
      <c r="AB1" s="66">
        <v>1</v>
      </c>
      <c r="AC1" s="66">
        <v>1</v>
      </c>
      <c r="AD1" s="116">
        <v>4</v>
      </c>
      <c r="AE1" s="66">
        <v>3</v>
      </c>
      <c r="AG1" s="67">
        <f>Bearbeitungshinweise!F100</f>
        <v>1</v>
      </c>
      <c r="AH1" s="68">
        <f>AH2/AG1</f>
        <v>0</v>
      </c>
      <c r="AI1" s="68">
        <f>AI2/AG1</f>
        <v>0</v>
      </c>
      <c r="AJ1" s="68">
        <f>AJ2/AG1</f>
        <v>0</v>
      </c>
      <c r="AK1" s="68">
        <f>AK2/AG1</f>
        <v>0</v>
      </c>
      <c r="AL1" s="68" t="s">
        <v>51</v>
      </c>
      <c r="AM1" s="68" t="s">
        <v>176</v>
      </c>
      <c r="BL1" s="68" t="s">
        <v>142</v>
      </c>
      <c r="BM1" s="68" t="s">
        <v>141</v>
      </c>
    </row>
    <row r="2" spans="1:69" ht="45.75" customHeight="1" x14ac:dyDescent="0.25">
      <c r="A2" s="60"/>
      <c r="B2" s="164"/>
      <c r="C2" s="164"/>
      <c r="D2" s="164"/>
      <c r="E2" s="164"/>
      <c r="F2" s="164"/>
      <c r="G2" s="164"/>
      <c r="H2" s="164"/>
      <c r="I2" s="164"/>
      <c r="J2" s="164"/>
      <c r="L2" s="169"/>
      <c r="M2" s="166"/>
      <c r="N2" s="72">
        <v>2.1</v>
      </c>
      <c r="O2" s="72">
        <v>1.05</v>
      </c>
      <c r="P2" s="73">
        <v>1.7</v>
      </c>
      <c r="Q2" s="73">
        <v>0.85</v>
      </c>
      <c r="R2" s="73">
        <v>0.85</v>
      </c>
      <c r="S2" s="123">
        <v>1.1499999999999999</v>
      </c>
      <c r="T2" s="125">
        <v>2.5</v>
      </c>
      <c r="U2" s="125">
        <v>1.25</v>
      </c>
      <c r="V2" s="74">
        <v>3.15</v>
      </c>
      <c r="W2" s="74">
        <v>2.1</v>
      </c>
      <c r="X2" s="74">
        <v>1.05</v>
      </c>
      <c r="Y2" s="75">
        <v>3.15</v>
      </c>
      <c r="Z2" s="75">
        <v>2.1</v>
      </c>
      <c r="AA2" s="75">
        <v>1.05</v>
      </c>
      <c r="AB2" s="76">
        <v>0.6</v>
      </c>
      <c r="AC2" s="76">
        <v>0.5</v>
      </c>
      <c r="AD2" s="117">
        <v>1.35</v>
      </c>
      <c r="AE2" s="76">
        <v>1.05</v>
      </c>
      <c r="AH2" s="68">
        <f>SUM(AH16:AH125)</f>
        <v>0</v>
      </c>
      <c r="AI2" s="68">
        <f>SUM(AI16:AI125)</f>
        <v>0</v>
      </c>
      <c r="AJ2" s="68">
        <f>SUM(AJ16:AJ125)</f>
        <v>0</v>
      </c>
      <c r="AK2" s="68">
        <f>SUM(AK16:AK125)</f>
        <v>0</v>
      </c>
    </row>
    <row r="3" spans="1:69" ht="24.9" customHeight="1" x14ac:dyDescent="0.25">
      <c r="A3" s="168" t="s">
        <v>143</v>
      </c>
      <c r="B3" s="168"/>
      <c r="C3" s="77" t="s">
        <v>102</v>
      </c>
      <c r="D3" s="58">
        <f>AH1</f>
        <v>0</v>
      </c>
      <c r="E3" s="144" t="str">
        <f>IF(D3&gt;0.8,"Ihr Anspruch Prio1 ist voll !!!"," ")</f>
        <v xml:space="preserve"> </v>
      </c>
      <c r="F3" s="144"/>
      <c r="G3" s="144"/>
      <c r="H3" s="144"/>
      <c r="I3" s="144"/>
      <c r="J3" s="144"/>
      <c r="L3" s="169"/>
      <c r="M3" s="166"/>
      <c r="N3" s="156" t="s">
        <v>26</v>
      </c>
      <c r="O3" s="156" t="s">
        <v>146</v>
      </c>
      <c r="P3" s="148" t="s">
        <v>25</v>
      </c>
      <c r="Q3" s="148" t="s">
        <v>0</v>
      </c>
      <c r="R3" s="148" t="s">
        <v>1</v>
      </c>
      <c r="S3" s="152" t="s">
        <v>127</v>
      </c>
      <c r="T3" s="158" t="s">
        <v>129</v>
      </c>
      <c r="U3" s="158" t="s">
        <v>145</v>
      </c>
      <c r="V3" s="154" t="s">
        <v>27</v>
      </c>
      <c r="W3" s="154" t="s">
        <v>29</v>
      </c>
      <c r="X3" s="154" t="s">
        <v>28</v>
      </c>
      <c r="Y3" s="160" t="s">
        <v>48</v>
      </c>
      <c r="Z3" s="160" t="s">
        <v>49</v>
      </c>
      <c r="AA3" s="160" t="s">
        <v>50</v>
      </c>
      <c r="AB3" s="150" t="s">
        <v>2</v>
      </c>
      <c r="AC3" s="150" t="s">
        <v>3</v>
      </c>
      <c r="AD3" s="146" t="s">
        <v>4</v>
      </c>
      <c r="AE3" s="150" t="s">
        <v>5</v>
      </c>
      <c r="AH3" s="143" t="s">
        <v>97</v>
      </c>
      <c r="AI3" s="143" t="s">
        <v>98</v>
      </c>
      <c r="AJ3" s="143" t="s">
        <v>99</v>
      </c>
      <c r="AK3" s="143" t="s">
        <v>100</v>
      </c>
    </row>
    <row r="4" spans="1:69" ht="24.9" customHeight="1" x14ac:dyDescent="0.25">
      <c r="A4" s="168"/>
      <c r="B4" s="168"/>
      <c r="C4" s="77" t="s">
        <v>101</v>
      </c>
      <c r="D4" s="59">
        <f>AH1+AI1</f>
        <v>0</v>
      </c>
      <c r="E4" s="144" t="str">
        <f>IF(D4&gt;1.2,"Ihr Anspruch Prio2 ist voll !!!"," ")</f>
        <v xml:space="preserve"> </v>
      </c>
      <c r="F4" s="144"/>
      <c r="G4" s="144"/>
      <c r="H4" s="144"/>
      <c r="I4" s="144"/>
      <c r="J4" s="144"/>
      <c r="L4" s="169"/>
      <c r="M4" s="166"/>
      <c r="N4" s="156"/>
      <c r="O4" s="156"/>
      <c r="P4" s="148"/>
      <c r="Q4" s="148"/>
      <c r="R4" s="148"/>
      <c r="S4" s="152"/>
      <c r="T4" s="158"/>
      <c r="U4" s="158"/>
      <c r="V4" s="154"/>
      <c r="W4" s="154"/>
      <c r="X4" s="154"/>
      <c r="Y4" s="160"/>
      <c r="Z4" s="160"/>
      <c r="AA4" s="160"/>
      <c r="AB4" s="150"/>
      <c r="AC4" s="150"/>
      <c r="AD4" s="146"/>
      <c r="AE4" s="150"/>
      <c r="AH4" s="143"/>
      <c r="AI4" s="143"/>
      <c r="AJ4" s="143"/>
      <c r="AK4" s="143"/>
    </row>
    <row r="5" spans="1:69" ht="24.9" customHeight="1" x14ac:dyDescent="0.25">
      <c r="A5" s="168"/>
      <c r="B5" s="168"/>
      <c r="C5" s="77" t="s">
        <v>103</v>
      </c>
      <c r="D5" s="59">
        <f>AH1+AI1+AJ1+AK1</f>
        <v>0</v>
      </c>
      <c r="E5" s="145"/>
      <c r="F5" s="145"/>
      <c r="G5" s="145"/>
      <c r="H5" s="145"/>
      <c r="I5" s="145"/>
      <c r="J5" s="145"/>
      <c r="L5" s="169"/>
      <c r="M5" s="166"/>
      <c r="N5" s="156"/>
      <c r="O5" s="156"/>
      <c r="P5" s="148"/>
      <c r="Q5" s="148"/>
      <c r="R5" s="148"/>
      <c r="S5" s="152"/>
      <c r="T5" s="158"/>
      <c r="U5" s="158"/>
      <c r="V5" s="154"/>
      <c r="W5" s="154"/>
      <c r="X5" s="154"/>
      <c r="Y5" s="160"/>
      <c r="Z5" s="160"/>
      <c r="AA5" s="160"/>
      <c r="AB5" s="150"/>
      <c r="AC5" s="150"/>
      <c r="AD5" s="146"/>
      <c r="AE5" s="150"/>
      <c r="AH5" s="143"/>
      <c r="AI5" s="143"/>
      <c r="AJ5" s="143"/>
      <c r="AK5" s="143"/>
    </row>
    <row r="6" spans="1:69" ht="36" customHeight="1" x14ac:dyDescent="0.25">
      <c r="A6" s="162" t="str">
        <f>IF(K7&gt;0,"Je Trainingsgruppe dürfen max. 2,5 Stunden eingetragen werden. Bitte korrigieren!!!","Okay")</f>
        <v>Okay</v>
      </c>
      <c r="B6" s="162"/>
      <c r="C6" s="162"/>
      <c r="D6" s="162"/>
      <c r="E6" s="162"/>
      <c r="F6" s="162"/>
      <c r="G6" s="162"/>
      <c r="H6" s="163"/>
      <c r="I6" s="78" t="s">
        <v>10</v>
      </c>
      <c r="J6" s="78"/>
      <c r="L6" s="169"/>
      <c r="M6" s="166"/>
      <c r="N6" s="156"/>
      <c r="O6" s="156"/>
      <c r="P6" s="148"/>
      <c r="Q6" s="148"/>
      <c r="R6" s="148"/>
      <c r="S6" s="152"/>
      <c r="T6" s="158"/>
      <c r="U6" s="158"/>
      <c r="V6" s="154"/>
      <c r="W6" s="154"/>
      <c r="X6" s="154"/>
      <c r="Y6" s="160"/>
      <c r="Z6" s="160"/>
      <c r="AA6" s="160"/>
      <c r="AB6" s="150"/>
      <c r="AC6" s="150"/>
      <c r="AD6" s="146"/>
      <c r="AE6" s="150"/>
      <c r="AH6" s="143"/>
      <c r="AI6" s="143"/>
      <c r="AJ6" s="143"/>
      <c r="AK6" s="143"/>
    </row>
    <row r="7" spans="1:69" ht="62.25" customHeight="1" x14ac:dyDescent="0.25">
      <c r="A7" s="109" t="s">
        <v>72</v>
      </c>
      <c r="B7" s="109" t="s">
        <v>144</v>
      </c>
      <c r="C7" s="110" t="s">
        <v>6</v>
      </c>
      <c r="D7" s="110" t="s">
        <v>9</v>
      </c>
      <c r="E7" s="111" t="s">
        <v>16</v>
      </c>
      <c r="F7" s="111" t="s">
        <v>17</v>
      </c>
      <c r="G7" s="111" t="s">
        <v>18</v>
      </c>
      <c r="H7" s="112" t="s">
        <v>20</v>
      </c>
      <c r="I7" s="112" t="s">
        <v>7</v>
      </c>
      <c r="J7" s="112" t="s">
        <v>8</v>
      </c>
      <c r="K7" s="79">
        <f>COUNTIF(K16:K125,BL$1)</f>
        <v>0</v>
      </c>
      <c r="L7" s="169"/>
      <c r="M7" s="167"/>
      <c r="N7" s="157"/>
      <c r="O7" s="157"/>
      <c r="P7" s="149"/>
      <c r="Q7" s="149"/>
      <c r="R7" s="149"/>
      <c r="S7" s="153"/>
      <c r="T7" s="159"/>
      <c r="U7" s="159"/>
      <c r="V7" s="155"/>
      <c r="W7" s="155"/>
      <c r="X7" s="155"/>
      <c r="Y7" s="161"/>
      <c r="Z7" s="161"/>
      <c r="AA7" s="161"/>
      <c r="AB7" s="151"/>
      <c r="AC7" s="151"/>
      <c r="AD7" s="147"/>
      <c r="AE7" s="151"/>
      <c r="AH7" s="143"/>
      <c r="AI7" s="143"/>
      <c r="AJ7" s="143"/>
      <c r="AK7" s="143"/>
    </row>
    <row r="8" spans="1:69" s="98" customFormat="1" ht="15.6" customHeight="1" x14ac:dyDescent="0.25">
      <c r="A8" s="97"/>
      <c r="B8" s="97"/>
      <c r="E8" s="99"/>
      <c r="F8" s="99"/>
      <c r="G8" s="99"/>
      <c r="H8" s="100"/>
      <c r="I8" s="100"/>
      <c r="J8" s="100"/>
      <c r="K8" s="101"/>
      <c r="L8" s="102"/>
      <c r="M8" s="103"/>
      <c r="N8" s="104"/>
      <c r="O8" s="104"/>
      <c r="P8" s="104"/>
      <c r="Q8" s="104"/>
      <c r="R8" s="104"/>
      <c r="S8" s="118"/>
      <c r="T8" s="118"/>
      <c r="U8" s="118"/>
      <c r="V8" s="104"/>
      <c r="W8" s="104"/>
      <c r="X8" s="104"/>
      <c r="Y8" s="104"/>
      <c r="Z8" s="104"/>
      <c r="AA8" s="104"/>
      <c r="AB8" s="104"/>
      <c r="AC8" s="104"/>
      <c r="AD8" s="118"/>
      <c r="AE8" s="104"/>
      <c r="AF8" s="107"/>
      <c r="AG8" s="105"/>
      <c r="AH8" s="106"/>
      <c r="AI8" s="106"/>
      <c r="AJ8" s="106"/>
      <c r="AK8" s="106"/>
      <c r="AL8" s="105"/>
      <c r="AM8" s="105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8"/>
      <c r="BH8" s="107"/>
      <c r="BI8" s="107"/>
      <c r="BJ8" s="107"/>
      <c r="BK8" s="105"/>
      <c r="BL8" s="105"/>
      <c r="BM8" s="105"/>
      <c r="BN8" s="105"/>
      <c r="BO8" s="105"/>
      <c r="BP8" s="105"/>
      <c r="BQ8" s="105"/>
    </row>
    <row r="9" spans="1:69" s="84" customFormat="1" ht="30.75" customHeight="1" x14ac:dyDescent="0.4">
      <c r="C9" s="95" t="s">
        <v>11</v>
      </c>
      <c r="F9" s="85"/>
      <c r="G9" s="85"/>
      <c r="H9" s="85"/>
      <c r="I9" s="85"/>
      <c r="J9" s="85"/>
      <c r="K9" s="86"/>
      <c r="L9" s="85"/>
      <c r="M9" s="85"/>
      <c r="N9" s="85"/>
      <c r="O9" s="173" t="s">
        <v>47</v>
      </c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5"/>
      <c r="AF9" s="69"/>
      <c r="AG9" s="68"/>
      <c r="AH9" s="68"/>
      <c r="AI9" s="68"/>
      <c r="AJ9" s="68"/>
      <c r="AK9" s="68"/>
      <c r="AL9" s="68"/>
      <c r="AM9" s="68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70"/>
      <c r="BH9" s="69"/>
      <c r="BI9" s="69"/>
      <c r="BJ9" s="69"/>
      <c r="BK9" s="68"/>
      <c r="BL9" s="68"/>
      <c r="BM9" s="68"/>
      <c r="BN9" s="68"/>
      <c r="BO9" s="68"/>
      <c r="BP9" s="68"/>
      <c r="BQ9" s="68"/>
    </row>
    <row r="10" spans="1:69" s="84" customFormat="1" ht="13.8" customHeight="1" x14ac:dyDescent="0.25">
      <c r="F10" s="85"/>
      <c r="G10" s="85"/>
      <c r="H10" s="85"/>
      <c r="I10" s="85"/>
      <c r="J10" s="85"/>
      <c r="K10" s="86"/>
      <c r="L10" s="85"/>
      <c r="M10" s="85"/>
      <c r="N10" s="87"/>
      <c r="O10" s="176" t="str">
        <f>Bearbeitungshinweise!F102</f>
        <v>ja</v>
      </c>
      <c r="P10" s="177"/>
      <c r="Q10" s="98"/>
      <c r="R10" s="178" t="s">
        <v>46</v>
      </c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88"/>
      <c r="AF10" s="69"/>
      <c r="AG10" s="68"/>
      <c r="AH10" s="68"/>
      <c r="AI10" s="68"/>
      <c r="AJ10" s="68"/>
      <c r="AK10" s="68"/>
      <c r="AL10" s="68"/>
      <c r="AM10" s="68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70"/>
      <c r="BH10" s="69"/>
      <c r="BI10" s="69"/>
      <c r="BJ10" s="69"/>
      <c r="BK10" s="68"/>
      <c r="BL10" s="68"/>
      <c r="BM10" s="68"/>
      <c r="BN10" s="68"/>
      <c r="BO10" s="68"/>
      <c r="BP10" s="68"/>
      <c r="BQ10" s="68"/>
    </row>
    <row r="11" spans="1:69" s="84" customFormat="1" ht="13.8" customHeight="1" x14ac:dyDescent="0.25">
      <c r="C11" s="84" t="s">
        <v>12</v>
      </c>
      <c r="D11" s="170" t="str">
        <f>IF(Bearbeitungshinweise!F95=0,AM$1,Bearbeitungshinweise!F95)</f>
        <v>Bitte unter Bearbeitungshinweise ausfüllen!</v>
      </c>
      <c r="E11" s="171"/>
      <c r="F11" s="171"/>
      <c r="G11" s="171"/>
      <c r="H11" s="171"/>
      <c r="I11" s="171"/>
      <c r="J11" s="171"/>
      <c r="K11" s="171"/>
      <c r="L11" s="172"/>
      <c r="M11" s="89"/>
      <c r="N11" s="87"/>
      <c r="O11" s="176"/>
      <c r="P11" s="177"/>
      <c r="Q11" s="96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88"/>
      <c r="AF11" s="69"/>
      <c r="AG11" s="68"/>
      <c r="AH11" s="68"/>
      <c r="AI11" s="68"/>
      <c r="AJ11" s="68"/>
      <c r="AK11" s="68"/>
      <c r="AL11" s="68"/>
      <c r="AM11" s="68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70"/>
      <c r="BH11" s="69"/>
      <c r="BI11" s="69"/>
      <c r="BJ11" s="69"/>
      <c r="BK11" s="68"/>
      <c r="BL11" s="68"/>
      <c r="BM11" s="68"/>
      <c r="BN11" s="68"/>
      <c r="BO11" s="68"/>
      <c r="BP11" s="68"/>
      <c r="BQ11" s="68"/>
    </row>
    <row r="12" spans="1:69" s="84" customFormat="1" ht="13.8" customHeight="1" x14ac:dyDescent="0.25">
      <c r="C12" s="84" t="s">
        <v>13</v>
      </c>
      <c r="D12" s="170" t="str">
        <f>IF(Bearbeitungshinweise!F96=0,AM$1,Bearbeitungshinweise!F96)</f>
        <v>Bitte unter Bearbeitungshinweise ausfüllen!</v>
      </c>
      <c r="E12" s="171"/>
      <c r="F12" s="171"/>
      <c r="G12" s="171"/>
      <c r="H12" s="171"/>
      <c r="I12" s="171"/>
      <c r="J12" s="171"/>
      <c r="K12" s="171"/>
      <c r="L12" s="172"/>
      <c r="M12" s="89"/>
      <c r="N12" s="87"/>
      <c r="O12" s="90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88"/>
      <c r="AF12" s="69"/>
      <c r="AG12" s="68"/>
      <c r="AH12" s="68"/>
      <c r="AI12" s="68"/>
      <c r="AJ12" s="68"/>
      <c r="AK12" s="68"/>
      <c r="AL12" s="68"/>
      <c r="AM12" s="68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70"/>
      <c r="BH12" s="69"/>
      <c r="BI12" s="69"/>
      <c r="BJ12" s="69"/>
      <c r="BK12" s="68"/>
      <c r="BL12" s="68"/>
      <c r="BM12" s="68"/>
      <c r="BN12" s="68"/>
      <c r="BO12" s="68"/>
      <c r="BP12" s="68"/>
      <c r="BQ12" s="68"/>
    </row>
    <row r="13" spans="1:69" s="84" customFormat="1" ht="13.8" customHeight="1" x14ac:dyDescent="0.25">
      <c r="C13" s="84" t="s">
        <v>14</v>
      </c>
      <c r="D13" s="170" t="str">
        <f>IF(Bearbeitungshinweise!F97=0,AM$1,Bearbeitungshinweise!F97)</f>
        <v>Bitte unter Bearbeitungshinweise ausfüllen!</v>
      </c>
      <c r="E13" s="171"/>
      <c r="F13" s="171"/>
      <c r="G13" s="171"/>
      <c r="H13" s="171"/>
      <c r="I13" s="171"/>
      <c r="J13" s="171"/>
      <c r="K13" s="171"/>
      <c r="L13" s="172"/>
      <c r="M13" s="89"/>
      <c r="N13" s="89"/>
      <c r="O13" s="90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88"/>
      <c r="AF13" s="69"/>
      <c r="AG13" s="68"/>
      <c r="AH13" s="68"/>
      <c r="AI13" s="68"/>
      <c r="AJ13" s="68"/>
      <c r="AK13" s="68"/>
      <c r="AL13" s="68"/>
      <c r="AM13" s="68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70"/>
      <c r="BH13" s="69"/>
      <c r="BI13" s="69"/>
      <c r="BJ13" s="69"/>
      <c r="BK13" s="68"/>
      <c r="BL13" s="68"/>
      <c r="BM13" s="68"/>
      <c r="BN13" s="68"/>
      <c r="BO13" s="68"/>
      <c r="BP13" s="68"/>
      <c r="BQ13" s="68"/>
    </row>
    <row r="14" spans="1:69" s="84" customFormat="1" ht="13.8" customHeight="1" x14ac:dyDescent="0.25">
      <c r="C14" s="84" t="s">
        <v>15</v>
      </c>
      <c r="D14" s="170" t="str">
        <f>IF(Bearbeitungshinweise!F98=0,AM$1,Bearbeitungshinweise!F98)</f>
        <v>Bitte unter Bearbeitungshinweise ausfüllen!</v>
      </c>
      <c r="E14" s="171"/>
      <c r="F14" s="171"/>
      <c r="G14" s="171"/>
      <c r="H14" s="171"/>
      <c r="I14" s="171"/>
      <c r="J14" s="171"/>
      <c r="K14" s="171"/>
      <c r="L14" s="172"/>
      <c r="M14" s="89"/>
      <c r="N14" s="91"/>
      <c r="O14" s="92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4"/>
      <c r="AF14" s="69"/>
      <c r="AG14" s="68"/>
      <c r="AH14" s="68"/>
      <c r="AI14" s="68"/>
      <c r="AJ14" s="68"/>
      <c r="AK14" s="68"/>
      <c r="AL14" s="68"/>
      <c r="AM14" s="68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70"/>
      <c r="BH14" s="69"/>
      <c r="BI14" s="69"/>
      <c r="BJ14" s="69"/>
      <c r="BK14" s="68"/>
      <c r="BL14" s="68"/>
      <c r="BM14" s="68"/>
      <c r="BN14" s="68"/>
      <c r="BO14" s="68"/>
      <c r="BP14" s="68"/>
      <c r="BQ14" s="68"/>
    </row>
    <row r="15" spans="1:69" s="98" customFormat="1" ht="16.8" customHeight="1" x14ac:dyDescent="0.25">
      <c r="A15" s="97"/>
      <c r="B15" s="97"/>
      <c r="E15" s="99"/>
      <c r="F15" s="99"/>
      <c r="G15" s="99"/>
      <c r="H15" s="100"/>
      <c r="I15" s="100"/>
      <c r="J15" s="100"/>
      <c r="K15" s="101"/>
      <c r="L15" s="102"/>
      <c r="M15" s="103"/>
      <c r="N15" s="104"/>
      <c r="O15" s="104"/>
      <c r="P15" s="104"/>
      <c r="Q15" s="104"/>
      <c r="R15" s="104"/>
      <c r="S15" s="118"/>
      <c r="T15" s="118"/>
      <c r="U15" s="118"/>
      <c r="V15" s="104"/>
      <c r="W15" s="104"/>
      <c r="X15" s="104"/>
      <c r="Y15" s="104"/>
      <c r="Z15" s="104"/>
      <c r="AA15" s="104"/>
      <c r="AB15" s="104"/>
      <c r="AC15" s="104"/>
      <c r="AD15" s="118"/>
      <c r="AE15" s="104"/>
      <c r="AF15" s="107"/>
      <c r="AG15" s="105"/>
      <c r="AH15" s="106"/>
      <c r="AI15" s="106"/>
      <c r="AJ15" s="106"/>
      <c r="AK15" s="106"/>
      <c r="AL15" s="105"/>
      <c r="AM15" s="105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8"/>
      <c r="BH15" s="107"/>
      <c r="BI15" s="107"/>
      <c r="BJ15" s="107"/>
      <c r="BK15" s="105"/>
      <c r="BL15" s="105"/>
      <c r="BM15" s="105"/>
      <c r="BN15" s="105"/>
      <c r="BO15" s="105"/>
      <c r="BP15" s="105"/>
      <c r="BQ15" s="105"/>
    </row>
    <row r="16" spans="1:69" ht="24.9" customHeight="1" x14ac:dyDescent="0.25">
      <c r="A16" s="17" t="s">
        <v>119</v>
      </c>
      <c r="B16" s="11"/>
      <c r="C16" s="80" t="str">
        <f>Bearbeitungshinweise!F$93</f>
        <v>siehe Bearbeitungshinweise</v>
      </c>
      <c r="D16" s="5"/>
      <c r="E16" s="2"/>
      <c r="F16" s="4"/>
      <c r="G16" s="4"/>
      <c r="H16" s="2"/>
      <c r="I16" s="1"/>
      <c r="J16" s="1"/>
      <c r="K16" s="81" t="str">
        <f>IF(BJ16&gt;2.5,BL$1,BM$1)</f>
        <v>okay</v>
      </c>
      <c r="L16" s="2"/>
      <c r="M16" s="2"/>
      <c r="N16" s="8"/>
      <c r="O16" s="8"/>
      <c r="P16" s="6"/>
      <c r="Q16" s="6"/>
      <c r="R16" s="6"/>
      <c r="S16" s="121"/>
      <c r="T16" s="126"/>
      <c r="U16" s="126"/>
      <c r="V16" s="9"/>
      <c r="W16" s="9"/>
      <c r="X16" s="9"/>
      <c r="Y16" s="7"/>
      <c r="Z16" s="7"/>
      <c r="AA16" s="7"/>
      <c r="AB16" s="2"/>
      <c r="AC16" s="2"/>
      <c r="AD16" s="119"/>
      <c r="AE16" s="2"/>
      <c r="AF16" s="69">
        <f t="shared" ref="AF16:AF47" si="0">COUNTIF(N16:AE16,"x")</f>
        <v>0</v>
      </c>
      <c r="AG16" s="68" t="str">
        <f>IF(AF16&gt;1,"Bitte nur ein X eintragen."," ")</f>
        <v xml:space="preserve"> </v>
      </c>
      <c r="AH16" s="68">
        <f t="shared" ref="AH16:AH47" si="1">IF(A16=1,AL16,0)</f>
        <v>0</v>
      </c>
      <c r="AI16" s="68">
        <f t="shared" ref="AI16:AI47" si="2">IF(A16=2,AL16,0)</f>
        <v>0</v>
      </c>
      <c r="AJ16" s="68">
        <f t="shared" ref="AJ16:AJ47" si="3">IF(A16=3,AL16,0)</f>
        <v>0</v>
      </c>
      <c r="AK16" s="68">
        <f t="shared" ref="AK16:AK47" si="4">IF(A16=0,AL16,0)</f>
        <v>0</v>
      </c>
      <c r="AL16" s="68">
        <f t="shared" ref="AL16:AL47" si="5">SUM(AN16:BC16)</f>
        <v>0</v>
      </c>
      <c r="AN16" s="69">
        <f t="shared" ref="AN16:AN47" si="6">IF(N16=$AL$1,$BJ16*N$2,0)</f>
        <v>0</v>
      </c>
      <c r="AO16" s="69">
        <f t="shared" ref="AO16:AO47" si="7">IF(O16=$AL$1,$BJ16*O$2,0)</f>
        <v>0</v>
      </c>
      <c r="AP16" s="69">
        <f t="shared" ref="AP16:AP47" si="8">IF(P16=$AL$1,$BJ16*P$2,0)</f>
        <v>0</v>
      </c>
      <c r="AQ16" s="69">
        <f t="shared" ref="AQ16:AQ47" si="9">IF(Q16=$AL$1,$BJ16*Q$2,0)</f>
        <v>0</v>
      </c>
      <c r="AR16" s="69">
        <f t="shared" ref="AR16:AR47" si="10">IF(R16=$AL$1,$BJ16*R$2,0)</f>
        <v>0</v>
      </c>
      <c r="AS16" s="69">
        <f t="shared" ref="AS16:AS47" si="11">IF(S16=$AL$1,$BJ16*S$2,0)</f>
        <v>0</v>
      </c>
      <c r="AT16" s="69">
        <f t="shared" ref="AT16:AT47" si="12">IF(T16=$AL$1,$BJ16*T$2,0)</f>
        <v>0</v>
      </c>
      <c r="AU16" s="69">
        <f t="shared" ref="AU16:AU47" si="13">IF(U16=$AL$1,$BJ16*U$2,0)</f>
        <v>0</v>
      </c>
      <c r="AV16" s="69">
        <f t="shared" ref="AV16:AV47" si="14">IF(V16=$AL$1,$BJ16*V$2,0)</f>
        <v>0</v>
      </c>
      <c r="AW16" s="69">
        <f t="shared" ref="AW16:AW47" si="15">IF(W16=$AL$1,$BJ16*W$2,0)</f>
        <v>0</v>
      </c>
      <c r="AX16" s="69">
        <f t="shared" ref="AX16:AX47" si="16">IF(X16=$AL$1,$BJ16*X$2,0)</f>
        <v>0</v>
      </c>
      <c r="AY16" s="69">
        <f t="shared" ref="AY16:AY47" si="17">IF(Y16=$AL$1,$BJ16*Y$2,0)</f>
        <v>0</v>
      </c>
      <c r="AZ16" s="69">
        <f t="shared" ref="AZ16:AZ47" si="18">IF(Z16=$AL$1,$BJ16*Z$2,0)</f>
        <v>0</v>
      </c>
      <c r="BA16" s="69">
        <f t="shared" ref="BA16:BA47" si="19">IF(AA16=$AL$1,$BJ16*AA$2,0)</f>
        <v>0</v>
      </c>
      <c r="BB16" s="69">
        <f t="shared" ref="BB16:BB47" si="20">IF(AB16=$AL$1,$BJ16*AB$2,0)</f>
        <v>0</v>
      </c>
      <c r="BC16" s="69">
        <f t="shared" ref="BC16:BC47" si="21">IF(AC16=$AL$1,$BJ16*AC$2,0)</f>
        <v>0</v>
      </c>
      <c r="BD16" s="69">
        <f t="shared" ref="BD16:BD47" si="22">IF(AD16=$AL$1,$BJ16*AD$2,0)</f>
        <v>0</v>
      </c>
      <c r="BE16" s="69">
        <f t="shared" ref="BE16:BE47" si="23">IF(AE16=$AL$1,$BJ16*AE$2,0)</f>
        <v>0</v>
      </c>
      <c r="BG16" s="82">
        <f t="shared" ref="BG16:BG47" si="24">J16-I16</f>
        <v>0</v>
      </c>
      <c r="BH16" s="69">
        <f>HOUR(BG16)</f>
        <v>0</v>
      </c>
      <c r="BI16" s="69">
        <f>MINUTE(BG16)</f>
        <v>0</v>
      </c>
      <c r="BJ16" s="69">
        <f>(BH16*60+BI16)/60</f>
        <v>0</v>
      </c>
      <c r="BK16" s="68" t="str">
        <f>IF(BJ16&gt;2,BL$1,BM$1)</f>
        <v>okay</v>
      </c>
    </row>
    <row r="17" spans="1:63" ht="24.9" customHeight="1" x14ac:dyDescent="0.25">
      <c r="A17" s="17" t="s">
        <v>119</v>
      </c>
      <c r="B17" s="11"/>
      <c r="C17" s="80" t="str">
        <f>Bearbeitungshinweise!F$93</f>
        <v>siehe Bearbeitungshinweise</v>
      </c>
      <c r="D17" s="5"/>
      <c r="E17" s="2"/>
      <c r="F17" s="4"/>
      <c r="G17" s="4"/>
      <c r="H17" s="2"/>
      <c r="I17" s="1"/>
      <c r="J17" s="1"/>
      <c r="K17" s="81" t="str">
        <f t="shared" ref="K17:K80" si="25">IF(BJ17&gt;2.5,BL$1,BM$1)</f>
        <v>okay</v>
      </c>
      <c r="L17" s="2"/>
      <c r="M17" s="2"/>
      <c r="N17" s="8"/>
      <c r="O17" s="8"/>
      <c r="P17" s="6"/>
      <c r="Q17" s="6"/>
      <c r="R17" s="6"/>
      <c r="S17" s="121"/>
      <c r="T17" s="126"/>
      <c r="U17" s="126"/>
      <c r="V17" s="9"/>
      <c r="W17" s="9"/>
      <c r="X17" s="9"/>
      <c r="Y17" s="7"/>
      <c r="Z17" s="7"/>
      <c r="AA17" s="7"/>
      <c r="AB17" s="2"/>
      <c r="AC17" s="2"/>
      <c r="AD17" s="119"/>
      <c r="AE17" s="2"/>
      <c r="AF17" s="69">
        <f t="shared" si="0"/>
        <v>0</v>
      </c>
      <c r="AG17" s="68" t="str">
        <f t="shared" ref="AG17:AG80" si="26">IF(AF17&gt;1,"Bitte nur ein X eintragen."," ")</f>
        <v xml:space="preserve"> </v>
      </c>
      <c r="AH17" s="68">
        <f t="shared" si="1"/>
        <v>0</v>
      </c>
      <c r="AI17" s="68">
        <f t="shared" si="2"/>
        <v>0</v>
      </c>
      <c r="AJ17" s="68">
        <f t="shared" si="3"/>
        <v>0</v>
      </c>
      <c r="AK17" s="68">
        <f t="shared" si="4"/>
        <v>0</v>
      </c>
      <c r="AL17" s="68">
        <f t="shared" si="5"/>
        <v>0</v>
      </c>
      <c r="AN17" s="69">
        <f t="shared" si="6"/>
        <v>0</v>
      </c>
      <c r="AO17" s="69">
        <f t="shared" si="7"/>
        <v>0</v>
      </c>
      <c r="AP17" s="69">
        <f t="shared" si="8"/>
        <v>0</v>
      </c>
      <c r="AQ17" s="69">
        <f t="shared" si="9"/>
        <v>0</v>
      </c>
      <c r="AR17" s="69">
        <f t="shared" si="10"/>
        <v>0</v>
      </c>
      <c r="AS17" s="69">
        <f t="shared" si="11"/>
        <v>0</v>
      </c>
      <c r="AT17" s="69">
        <f t="shared" si="12"/>
        <v>0</v>
      </c>
      <c r="AU17" s="69">
        <f t="shared" si="13"/>
        <v>0</v>
      </c>
      <c r="AV17" s="69">
        <f t="shared" si="14"/>
        <v>0</v>
      </c>
      <c r="AW17" s="69">
        <f t="shared" si="15"/>
        <v>0</v>
      </c>
      <c r="AX17" s="69">
        <f t="shared" si="16"/>
        <v>0</v>
      </c>
      <c r="AY17" s="69">
        <f t="shared" si="17"/>
        <v>0</v>
      </c>
      <c r="AZ17" s="69">
        <f t="shared" si="18"/>
        <v>0</v>
      </c>
      <c r="BA17" s="69">
        <f t="shared" si="19"/>
        <v>0</v>
      </c>
      <c r="BB17" s="69">
        <f t="shared" si="20"/>
        <v>0</v>
      </c>
      <c r="BC17" s="69">
        <f t="shared" si="21"/>
        <v>0</v>
      </c>
      <c r="BD17" s="69">
        <f t="shared" si="22"/>
        <v>0</v>
      </c>
      <c r="BE17" s="69">
        <f t="shared" si="23"/>
        <v>0</v>
      </c>
      <c r="BG17" s="82">
        <f t="shared" si="24"/>
        <v>0</v>
      </c>
      <c r="BH17" s="69">
        <f t="shared" ref="BH17:BH80" si="27">HOUR(BG17)</f>
        <v>0</v>
      </c>
      <c r="BI17" s="69">
        <f t="shared" ref="BI17:BI80" si="28">MINUTE(BG17)</f>
        <v>0</v>
      </c>
      <c r="BJ17" s="69">
        <f t="shared" ref="BJ17:BJ80" si="29">(BH17*60+BI17)/60</f>
        <v>0</v>
      </c>
      <c r="BK17" s="68" t="str">
        <f t="shared" ref="BK17:BK80" si="30">IF(BJ17&gt;2,BL$1,BM$1)</f>
        <v>okay</v>
      </c>
    </row>
    <row r="18" spans="1:63" ht="24.9" customHeight="1" x14ac:dyDescent="0.25">
      <c r="A18" s="17" t="s">
        <v>119</v>
      </c>
      <c r="B18" s="11"/>
      <c r="C18" s="80" t="str">
        <f>Bearbeitungshinweise!F$93</f>
        <v>siehe Bearbeitungshinweise</v>
      </c>
      <c r="D18" s="5"/>
      <c r="E18" s="2"/>
      <c r="F18" s="4"/>
      <c r="G18" s="4"/>
      <c r="H18" s="2"/>
      <c r="I18" s="1"/>
      <c r="J18" s="1"/>
      <c r="K18" s="81" t="str">
        <f t="shared" si="25"/>
        <v>okay</v>
      </c>
      <c r="L18" s="2"/>
      <c r="M18" s="2"/>
      <c r="N18" s="8"/>
      <c r="O18" s="8"/>
      <c r="P18" s="6"/>
      <c r="Q18" s="6"/>
      <c r="R18" s="6"/>
      <c r="S18" s="121"/>
      <c r="T18" s="126"/>
      <c r="U18" s="126"/>
      <c r="V18" s="9"/>
      <c r="W18" s="9"/>
      <c r="X18" s="9"/>
      <c r="Y18" s="7"/>
      <c r="Z18" s="7"/>
      <c r="AA18" s="7"/>
      <c r="AB18" s="2"/>
      <c r="AC18" s="2"/>
      <c r="AD18" s="119"/>
      <c r="AE18" s="2"/>
      <c r="AF18" s="69">
        <f t="shared" si="0"/>
        <v>0</v>
      </c>
      <c r="AG18" s="68" t="str">
        <f t="shared" si="26"/>
        <v xml:space="preserve"> </v>
      </c>
      <c r="AH18" s="68">
        <f t="shared" si="1"/>
        <v>0</v>
      </c>
      <c r="AI18" s="68">
        <f t="shared" si="2"/>
        <v>0</v>
      </c>
      <c r="AJ18" s="68">
        <f t="shared" si="3"/>
        <v>0</v>
      </c>
      <c r="AK18" s="68">
        <f t="shared" si="4"/>
        <v>0</v>
      </c>
      <c r="AL18" s="68">
        <f t="shared" si="5"/>
        <v>0</v>
      </c>
      <c r="AN18" s="69">
        <f t="shared" si="6"/>
        <v>0</v>
      </c>
      <c r="AO18" s="69">
        <f t="shared" si="7"/>
        <v>0</v>
      </c>
      <c r="AP18" s="69">
        <f t="shared" si="8"/>
        <v>0</v>
      </c>
      <c r="AQ18" s="69">
        <f t="shared" si="9"/>
        <v>0</v>
      </c>
      <c r="AR18" s="69">
        <f t="shared" si="10"/>
        <v>0</v>
      </c>
      <c r="AS18" s="69">
        <f t="shared" si="11"/>
        <v>0</v>
      </c>
      <c r="AT18" s="69">
        <f t="shared" si="12"/>
        <v>0</v>
      </c>
      <c r="AU18" s="69">
        <f t="shared" si="13"/>
        <v>0</v>
      </c>
      <c r="AV18" s="69">
        <f t="shared" si="14"/>
        <v>0</v>
      </c>
      <c r="AW18" s="69">
        <f t="shared" si="15"/>
        <v>0</v>
      </c>
      <c r="AX18" s="69">
        <f t="shared" si="16"/>
        <v>0</v>
      </c>
      <c r="AY18" s="69">
        <f t="shared" si="17"/>
        <v>0</v>
      </c>
      <c r="AZ18" s="69">
        <f t="shared" si="18"/>
        <v>0</v>
      </c>
      <c r="BA18" s="69">
        <f t="shared" si="19"/>
        <v>0</v>
      </c>
      <c r="BB18" s="69">
        <f t="shared" si="20"/>
        <v>0</v>
      </c>
      <c r="BC18" s="69">
        <f t="shared" si="21"/>
        <v>0</v>
      </c>
      <c r="BD18" s="69">
        <f t="shared" si="22"/>
        <v>0</v>
      </c>
      <c r="BE18" s="69">
        <f t="shared" si="23"/>
        <v>0</v>
      </c>
      <c r="BG18" s="82">
        <f t="shared" si="24"/>
        <v>0</v>
      </c>
      <c r="BH18" s="69">
        <f t="shared" si="27"/>
        <v>0</v>
      </c>
      <c r="BI18" s="69">
        <f t="shared" si="28"/>
        <v>0</v>
      </c>
      <c r="BJ18" s="69">
        <f t="shared" si="29"/>
        <v>0</v>
      </c>
      <c r="BK18" s="68" t="str">
        <f t="shared" si="30"/>
        <v>okay</v>
      </c>
    </row>
    <row r="19" spans="1:63" ht="24.9" customHeight="1" x14ac:dyDescent="0.25">
      <c r="A19" s="17" t="s">
        <v>119</v>
      </c>
      <c r="B19" s="11"/>
      <c r="C19" s="80" t="str">
        <f>Bearbeitungshinweise!F$93</f>
        <v>siehe Bearbeitungshinweise</v>
      </c>
      <c r="D19" s="5"/>
      <c r="E19" s="2"/>
      <c r="F19" s="4"/>
      <c r="G19" s="4"/>
      <c r="H19" s="2"/>
      <c r="I19" s="1"/>
      <c r="J19" s="1"/>
      <c r="K19" s="81" t="str">
        <f t="shared" si="25"/>
        <v>okay</v>
      </c>
      <c r="L19" s="2"/>
      <c r="M19" s="2"/>
      <c r="N19" s="8"/>
      <c r="O19" s="8"/>
      <c r="P19" s="6"/>
      <c r="Q19" s="6"/>
      <c r="R19" s="6"/>
      <c r="S19" s="121"/>
      <c r="T19" s="126"/>
      <c r="U19" s="126"/>
      <c r="V19" s="9"/>
      <c r="W19" s="9"/>
      <c r="X19" s="9"/>
      <c r="Y19" s="7"/>
      <c r="Z19" s="7"/>
      <c r="AA19" s="7"/>
      <c r="AB19" s="2"/>
      <c r="AC19" s="2"/>
      <c r="AD19" s="119"/>
      <c r="AE19" s="2"/>
      <c r="AF19" s="69">
        <f t="shared" si="0"/>
        <v>0</v>
      </c>
      <c r="AG19" s="68" t="str">
        <f t="shared" si="26"/>
        <v xml:space="preserve"> </v>
      </c>
      <c r="AH19" s="68">
        <f t="shared" si="1"/>
        <v>0</v>
      </c>
      <c r="AI19" s="68">
        <f t="shared" si="2"/>
        <v>0</v>
      </c>
      <c r="AJ19" s="68">
        <f t="shared" si="3"/>
        <v>0</v>
      </c>
      <c r="AK19" s="68">
        <f t="shared" si="4"/>
        <v>0</v>
      </c>
      <c r="AL19" s="68">
        <f t="shared" si="5"/>
        <v>0</v>
      </c>
      <c r="AN19" s="69">
        <f t="shared" si="6"/>
        <v>0</v>
      </c>
      <c r="AO19" s="69">
        <f t="shared" si="7"/>
        <v>0</v>
      </c>
      <c r="AP19" s="69">
        <f t="shared" si="8"/>
        <v>0</v>
      </c>
      <c r="AQ19" s="69">
        <f t="shared" si="9"/>
        <v>0</v>
      </c>
      <c r="AR19" s="69">
        <f t="shared" si="10"/>
        <v>0</v>
      </c>
      <c r="AS19" s="69">
        <f t="shared" si="11"/>
        <v>0</v>
      </c>
      <c r="AT19" s="69">
        <f t="shared" si="12"/>
        <v>0</v>
      </c>
      <c r="AU19" s="69">
        <f t="shared" si="13"/>
        <v>0</v>
      </c>
      <c r="AV19" s="69">
        <f t="shared" si="14"/>
        <v>0</v>
      </c>
      <c r="AW19" s="69">
        <f t="shared" si="15"/>
        <v>0</v>
      </c>
      <c r="AX19" s="69">
        <f t="shared" si="16"/>
        <v>0</v>
      </c>
      <c r="AY19" s="69">
        <f t="shared" si="17"/>
        <v>0</v>
      </c>
      <c r="AZ19" s="69">
        <f t="shared" si="18"/>
        <v>0</v>
      </c>
      <c r="BA19" s="69">
        <f t="shared" si="19"/>
        <v>0</v>
      </c>
      <c r="BB19" s="69">
        <f t="shared" si="20"/>
        <v>0</v>
      </c>
      <c r="BC19" s="69">
        <f t="shared" si="21"/>
        <v>0</v>
      </c>
      <c r="BD19" s="69">
        <f t="shared" si="22"/>
        <v>0</v>
      </c>
      <c r="BE19" s="69">
        <f t="shared" si="23"/>
        <v>0</v>
      </c>
      <c r="BG19" s="82">
        <f t="shared" si="24"/>
        <v>0</v>
      </c>
      <c r="BH19" s="69">
        <f t="shared" si="27"/>
        <v>0</v>
      </c>
      <c r="BI19" s="69">
        <f t="shared" si="28"/>
        <v>0</v>
      </c>
      <c r="BJ19" s="69">
        <f t="shared" si="29"/>
        <v>0</v>
      </c>
      <c r="BK19" s="68" t="str">
        <f t="shared" si="30"/>
        <v>okay</v>
      </c>
    </row>
    <row r="20" spans="1:63" ht="24.9" customHeight="1" x14ac:dyDescent="0.25">
      <c r="A20" s="17" t="s">
        <v>119</v>
      </c>
      <c r="B20" s="11"/>
      <c r="C20" s="80" t="str">
        <f>Bearbeitungshinweise!F$93</f>
        <v>siehe Bearbeitungshinweise</v>
      </c>
      <c r="D20" s="5"/>
      <c r="E20" s="2"/>
      <c r="F20" s="4"/>
      <c r="G20" s="4"/>
      <c r="H20" s="2"/>
      <c r="I20" s="1"/>
      <c r="J20" s="1"/>
      <c r="K20" s="81" t="str">
        <f t="shared" si="25"/>
        <v>okay</v>
      </c>
      <c r="L20" s="2"/>
      <c r="M20" s="2"/>
      <c r="N20" s="8"/>
      <c r="O20" s="8"/>
      <c r="P20" s="6"/>
      <c r="Q20" s="6"/>
      <c r="R20" s="6"/>
      <c r="S20" s="121"/>
      <c r="T20" s="126"/>
      <c r="U20" s="126"/>
      <c r="V20" s="9"/>
      <c r="W20" s="9"/>
      <c r="X20" s="9"/>
      <c r="Y20" s="7"/>
      <c r="Z20" s="7"/>
      <c r="AA20" s="7"/>
      <c r="AB20" s="2"/>
      <c r="AC20" s="2"/>
      <c r="AD20" s="119"/>
      <c r="AE20" s="2"/>
      <c r="AF20" s="69">
        <f t="shared" si="0"/>
        <v>0</v>
      </c>
      <c r="AG20" s="68" t="str">
        <f t="shared" si="26"/>
        <v xml:space="preserve"> </v>
      </c>
      <c r="AH20" s="68">
        <f t="shared" si="1"/>
        <v>0</v>
      </c>
      <c r="AI20" s="68">
        <f t="shared" si="2"/>
        <v>0</v>
      </c>
      <c r="AJ20" s="68">
        <f t="shared" si="3"/>
        <v>0</v>
      </c>
      <c r="AK20" s="68">
        <f t="shared" si="4"/>
        <v>0</v>
      </c>
      <c r="AL20" s="68">
        <f t="shared" si="5"/>
        <v>0</v>
      </c>
      <c r="AN20" s="69">
        <f t="shared" si="6"/>
        <v>0</v>
      </c>
      <c r="AO20" s="69">
        <f t="shared" si="7"/>
        <v>0</v>
      </c>
      <c r="AP20" s="69">
        <f t="shared" si="8"/>
        <v>0</v>
      </c>
      <c r="AQ20" s="69">
        <f t="shared" si="9"/>
        <v>0</v>
      </c>
      <c r="AR20" s="69">
        <f t="shared" si="10"/>
        <v>0</v>
      </c>
      <c r="AS20" s="69">
        <f t="shared" si="11"/>
        <v>0</v>
      </c>
      <c r="AT20" s="69">
        <f t="shared" si="12"/>
        <v>0</v>
      </c>
      <c r="AU20" s="69">
        <f t="shared" si="13"/>
        <v>0</v>
      </c>
      <c r="AV20" s="69">
        <f t="shared" si="14"/>
        <v>0</v>
      </c>
      <c r="AW20" s="69">
        <f t="shared" si="15"/>
        <v>0</v>
      </c>
      <c r="AX20" s="69">
        <f t="shared" si="16"/>
        <v>0</v>
      </c>
      <c r="AY20" s="69">
        <f t="shared" si="17"/>
        <v>0</v>
      </c>
      <c r="AZ20" s="69">
        <f t="shared" si="18"/>
        <v>0</v>
      </c>
      <c r="BA20" s="69">
        <f t="shared" si="19"/>
        <v>0</v>
      </c>
      <c r="BB20" s="69">
        <f t="shared" si="20"/>
        <v>0</v>
      </c>
      <c r="BC20" s="69">
        <f t="shared" si="21"/>
        <v>0</v>
      </c>
      <c r="BD20" s="69">
        <f t="shared" si="22"/>
        <v>0</v>
      </c>
      <c r="BE20" s="69">
        <f t="shared" si="23"/>
        <v>0</v>
      </c>
      <c r="BG20" s="82">
        <f t="shared" si="24"/>
        <v>0</v>
      </c>
      <c r="BH20" s="69">
        <f t="shared" si="27"/>
        <v>0</v>
      </c>
      <c r="BI20" s="69">
        <f t="shared" si="28"/>
        <v>0</v>
      </c>
      <c r="BJ20" s="69">
        <f t="shared" si="29"/>
        <v>0</v>
      </c>
      <c r="BK20" s="68" t="str">
        <f t="shared" si="30"/>
        <v>okay</v>
      </c>
    </row>
    <row r="21" spans="1:63" ht="24.9" customHeight="1" x14ac:dyDescent="0.25">
      <c r="A21" s="17" t="s">
        <v>119</v>
      </c>
      <c r="B21" s="11"/>
      <c r="C21" s="80" t="str">
        <f>Bearbeitungshinweise!F$93</f>
        <v>siehe Bearbeitungshinweise</v>
      </c>
      <c r="D21" s="5"/>
      <c r="E21" s="2"/>
      <c r="F21" s="4"/>
      <c r="G21" s="4"/>
      <c r="H21" s="2"/>
      <c r="I21" s="1"/>
      <c r="J21" s="1"/>
      <c r="K21" s="81" t="str">
        <f t="shared" si="25"/>
        <v>okay</v>
      </c>
      <c r="L21" s="2"/>
      <c r="M21" s="2"/>
      <c r="N21" s="8"/>
      <c r="O21" s="8"/>
      <c r="P21" s="6"/>
      <c r="Q21" s="6"/>
      <c r="R21" s="6"/>
      <c r="S21" s="121"/>
      <c r="T21" s="126"/>
      <c r="U21" s="126"/>
      <c r="V21" s="9"/>
      <c r="W21" s="9"/>
      <c r="X21" s="9"/>
      <c r="Y21" s="7"/>
      <c r="Z21" s="7"/>
      <c r="AA21" s="7"/>
      <c r="AB21" s="2"/>
      <c r="AC21" s="2"/>
      <c r="AD21" s="119"/>
      <c r="AE21" s="2"/>
      <c r="AF21" s="69">
        <f t="shared" si="0"/>
        <v>0</v>
      </c>
      <c r="AG21" s="68" t="str">
        <f t="shared" si="26"/>
        <v xml:space="preserve"> </v>
      </c>
      <c r="AH21" s="68">
        <f t="shared" si="1"/>
        <v>0</v>
      </c>
      <c r="AI21" s="68">
        <f t="shared" si="2"/>
        <v>0</v>
      </c>
      <c r="AJ21" s="68">
        <f t="shared" si="3"/>
        <v>0</v>
      </c>
      <c r="AK21" s="68">
        <f t="shared" si="4"/>
        <v>0</v>
      </c>
      <c r="AL21" s="68">
        <f t="shared" si="5"/>
        <v>0</v>
      </c>
      <c r="AN21" s="69">
        <f t="shared" si="6"/>
        <v>0</v>
      </c>
      <c r="AO21" s="69">
        <f t="shared" si="7"/>
        <v>0</v>
      </c>
      <c r="AP21" s="69">
        <f t="shared" si="8"/>
        <v>0</v>
      </c>
      <c r="AQ21" s="69">
        <f t="shared" si="9"/>
        <v>0</v>
      </c>
      <c r="AR21" s="69">
        <f t="shared" si="10"/>
        <v>0</v>
      </c>
      <c r="AS21" s="69">
        <f t="shared" si="11"/>
        <v>0</v>
      </c>
      <c r="AT21" s="69">
        <f t="shared" si="12"/>
        <v>0</v>
      </c>
      <c r="AU21" s="69">
        <f t="shared" si="13"/>
        <v>0</v>
      </c>
      <c r="AV21" s="69">
        <f t="shared" si="14"/>
        <v>0</v>
      </c>
      <c r="AW21" s="69">
        <f t="shared" si="15"/>
        <v>0</v>
      </c>
      <c r="AX21" s="69">
        <f t="shared" si="16"/>
        <v>0</v>
      </c>
      <c r="AY21" s="69">
        <f t="shared" si="17"/>
        <v>0</v>
      </c>
      <c r="AZ21" s="69">
        <f t="shared" si="18"/>
        <v>0</v>
      </c>
      <c r="BA21" s="69">
        <f t="shared" si="19"/>
        <v>0</v>
      </c>
      <c r="BB21" s="69">
        <f t="shared" si="20"/>
        <v>0</v>
      </c>
      <c r="BC21" s="69">
        <f t="shared" si="21"/>
        <v>0</v>
      </c>
      <c r="BD21" s="69">
        <f t="shared" si="22"/>
        <v>0</v>
      </c>
      <c r="BE21" s="69">
        <f t="shared" si="23"/>
        <v>0</v>
      </c>
      <c r="BG21" s="82">
        <f t="shared" si="24"/>
        <v>0</v>
      </c>
      <c r="BH21" s="69">
        <f t="shared" si="27"/>
        <v>0</v>
      </c>
      <c r="BI21" s="69">
        <f t="shared" si="28"/>
        <v>0</v>
      </c>
      <c r="BJ21" s="69">
        <f t="shared" si="29"/>
        <v>0</v>
      </c>
      <c r="BK21" s="68" t="str">
        <f t="shared" si="30"/>
        <v>okay</v>
      </c>
    </row>
    <row r="22" spans="1:63" ht="24.9" customHeight="1" x14ac:dyDescent="0.25">
      <c r="A22" s="17" t="s">
        <v>119</v>
      </c>
      <c r="B22" s="11"/>
      <c r="C22" s="80" t="str">
        <f>Bearbeitungshinweise!F$93</f>
        <v>siehe Bearbeitungshinweise</v>
      </c>
      <c r="D22" s="5"/>
      <c r="E22" s="2"/>
      <c r="F22" s="4"/>
      <c r="G22" s="4"/>
      <c r="H22" s="2"/>
      <c r="I22" s="1"/>
      <c r="J22" s="1"/>
      <c r="K22" s="81" t="str">
        <f t="shared" si="25"/>
        <v>okay</v>
      </c>
      <c r="L22" s="2"/>
      <c r="M22" s="2"/>
      <c r="N22" s="8"/>
      <c r="O22" s="8"/>
      <c r="P22" s="6"/>
      <c r="Q22" s="6"/>
      <c r="R22" s="6"/>
      <c r="S22" s="121"/>
      <c r="T22" s="126"/>
      <c r="U22" s="126"/>
      <c r="V22" s="9"/>
      <c r="W22" s="9"/>
      <c r="X22" s="9"/>
      <c r="Y22" s="7"/>
      <c r="Z22" s="7"/>
      <c r="AA22" s="7"/>
      <c r="AB22" s="2"/>
      <c r="AC22" s="2"/>
      <c r="AD22" s="119"/>
      <c r="AE22" s="2"/>
      <c r="AF22" s="69">
        <f t="shared" si="0"/>
        <v>0</v>
      </c>
      <c r="AG22" s="68" t="str">
        <f t="shared" si="26"/>
        <v xml:space="preserve"> </v>
      </c>
      <c r="AH22" s="68">
        <f t="shared" si="1"/>
        <v>0</v>
      </c>
      <c r="AI22" s="68">
        <f t="shared" si="2"/>
        <v>0</v>
      </c>
      <c r="AJ22" s="68">
        <f t="shared" si="3"/>
        <v>0</v>
      </c>
      <c r="AK22" s="68">
        <f t="shared" si="4"/>
        <v>0</v>
      </c>
      <c r="AL22" s="68">
        <f t="shared" si="5"/>
        <v>0</v>
      </c>
      <c r="AN22" s="69">
        <f t="shared" si="6"/>
        <v>0</v>
      </c>
      <c r="AO22" s="69">
        <f t="shared" si="7"/>
        <v>0</v>
      </c>
      <c r="AP22" s="69">
        <f t="shared" si="8"/>
        <v>0</v>
      </c>
      <c r="AQ22" s="69">
        <f t="shared" si="9"/>
        <v>0</v>
      </c>
      <c r="AR22" s="69">
        <f t="shared" si="10"/>
        <v>0</v>
      </c>
      <c r="AS22" s="69">
        <f t="shared" si="11"/>
        <v>0</v>
      </c>
      <c r="AT22" s="69">
        <f t="shared" si="12"/>
        <v>0</v>
      </c>
      <c r="AU22" s="69">
        <f t="shared" si="13"/>
        <v>0</v>
      </c>
      <c r="AV22" s="69">
        <f t="shared" si="14"/>
        <v>0</v>
      </c>
      <c r="AW22" s="69">
        <f t="shared" si="15"/>
        <v>0</v>
      </c>
      <c r="AX22" s="69">
        <f t="shared" si="16"/>
        <v>0</v>
      </c>
      <c r="AY22" s="69">
        <f t="shared" si="17"/>
        <v>0</v>
      </c>
      <c r="AZ22" s="69">
        <f t="shared" si="18"/>
        <v>0</v>
      </c>
      <c r="BA22" s="69">
        <f t="shared" si="19"/>
        <v>0</v>
      </c>
      <c r="BB22" s="69">
        <f t="shared" si="20"/>
        <v>0</v>
      </c>
      <c r="BC22" s="69">
        <f t="shared" si="21"/>
        <v>0</v>
      </c>
      <c r="BD22" s="69">
        <f t="shared" si="22"/>
        <v>0</v>
      </c>
      <c r="BE22" s="69">
        <f t="shared" si="23"/>
        <v>0</v>
      </c>
      <c r="BG22" s="82">
        <f t="shared" si="24"/>
        <v>0</v>
      </c>
      <c r="BH22" s="69">
        <f t="shared" si="27"/>
        <v>0</v>
      </c>
      <c r="BI22" s="69">
        <f t="shared" si="28"/>
        <v>0</v>
      </c>
      <c r="BJ22" s="69">
        <f t="shared" si="29"/>
        <v>0</v>
      </c>
      <c r="BK22" s="68" t="str">
        <f t="shared" si="30"/>
        <v>okay</v>
      </c>
    </row>
    <row r="23" spans="1:63" ht="24.9" customHeight="1" x14ac:dyDescent="0.25">
      <c r="A23" s="17" t="s">
        <v>119</v>
      </c>
      <c r="B23" s="11"/>
      <c r="C23" s="80" t="str">
        <f>Bearbeitungshinweise!F$93</f>
        <v>siehe Bearbeitungshinweise</v>
      </c>
      <c r="D23" s="5"/>
      <c r="E23" s="2"/>
      <c r="F23" s="4"/>
      <c r="G23" s="4"/>
      <c r="H23" s="2"/>
      <c r="I23" s="1"/>
      <c r="J23" s="1"/>
      <c r="K23" s="81" t="str">
        <f t="shared" si="25"/>
        <v>okay</v>
      </c>
      <c r="L23" s="2"/>
      <c r="M23" s="2"/>
      <c r="N23" s="8"/>
      <c r="O23" s="8"/>
      <c r="P23" s="6"/>
      <c r="Q23" s="6"/>
      <c r="R23" s="6"/>
      <c r="S23" s="121"/>
      <c r="T23" s="126"/>
      <c r="U23" s="126"/>
      <c r="V23" s="9"/>
      <c r="W23" s="9"/>
      <c r="X23" s="9"/>
      <c r="Y23" s="7"/>
      <c r="Z23" s="7"/>
      <c r="AA23" s="7"/>
      <c r="AB23" s="2"/>
      <c r="AC23" s="2"/>
      <c r="AD23" s="119"/>
      <c r="AE23" s="2"/>
      <c r="AF23" s="69">
        <f t="shared" si="0"/>
        <v>0</v>
      </c>
      <c r="AG23" s="68" t="str">
        <f t="shared" si="26"/>
        <v xml:space="preserve"> </v>
      </c>
      <c r="AH23" s="68">
        <f t="shared" si="1"/>
        <v>0</v>
      </c>
      <c r="AI23" s="68">
        <f t="shared" si="2"/>
        <v>0</v>
      </c>
      <c r="AJ23" s="68">
        <f t="shared" si="3"/>
        <v>0</v>
      </c>
      <c r="AK23" s="68">
        <f t="shared" si="4"/>
        <v>0</v>
      </c>
      <c r="AL23" s="68">
        <f t="shared" si="5"/>
        <v>0</v>
      </c>
      <c r="AN23" s="69">
        <f t="shared" si="6"/>
        <v>0</v>
      </c>
      <c r="AO23" s="69">
        <f t="shared" si="7"/>
        <v>0</v>
      </c>
      <c r="AP23" s="69">
        <f t="shared" si="8"/>
        <v>0</v>
      </c>
      <c r="AQ23" s="69">
        <f t="shared" si="9"/>
        <v>0</v>
      </c>
      <c r="AR23" s="69">
        <f t="shared" si="10"/>
        <v>0</v>
      </c>
      <c r="AS23" s="69">
        <f t="shared" si="11"/>
        <v>0</v>
      </c>
      <c r="AT23" s="69">
        <f t="shared" si="12"/>
        <v>0</v>
      </c>
      <c r="AU23" s="69">
        <f t="shared" si="13"/>
        <v>0</v>
      </c>
      <c r="AV23" s="69">
        <f t="shared" si="14"/>
        <v>0</v>
      </c>
      <c r="AW23" s="69">
        <f t="shared" si="15"/>
        <v>0</v>
      </c>
      <c r="AX23" s="69">
        <f t="shared" si="16"/>
        <v>0</v>
      </c>
      <c r="AY23" s="69">
        <f t="shared" si="17"/>
        <v>0</v>
      </c>
      <c r="AZ23" s="69">
        <f t="shared" si="18"/>
        <v>0</v>
      </c>
      <c r="BA23" s="69">
        <f t="shared" si="19"/>
        <v>0</v>
      </c>
      <c r="BB23" s="69">
        <f t="shared" si="20"/>
        <v>0</v>
      </c>
      <c r="BC23" s="69">
        <f t="shared" si="21"/>
        <v>0</v>
      </c>
      <c r="BD23" s="69">
        <f t="shared" si="22"/>
        <v>0</v>
      </c>
      <c r="BE23" s="69">
        <f t="shared" si="23"/>
        <v>0</v>
      </c>
      <c r="BG23" s="82">
        <f t="shared" si="24"/>
        <v>0</v>
      </c>
      <c r="BH23" s="69">
        <f t="shared" si="27"/>
        <v>0</v>
      </c>
      <c r="BI23" s="69">
        <f t="shared" si="28"/>
        <v>0</v>
      </c>
      <c r="BJ23" s="69">
        <f t="shared" si="29"/>
        <v>0</v>
      </c>
      <c r="BK23" s="68" t="str">
        <f t="shared" si="30"/>
        <v>okay</v>
      </c>
    </row>
    <row r="24" spans="1:63" ht="24.9" customHeight="1" x14ac:dyDescent="0.25">
      <c r="A24" s="17" t="s">
        <v>119</v>
      </c>
      <c r="B24" s="11"/>
      <c r="C24" s="80" t="str">
        <f>Bearbeitungshinweise!F$93</f>
        <v>siehe Bearbeitungshinweise</v>
      </c>
      <c r="D24" s="5"/>
      <c r="E24" s="2"/>
      <c r="F24" s="4"/>
      <c r="G24" s="4"/>
      <c r="H24" s="2"/>
      <c r="I24" s="1"/>
      <c r="J24" s="1"/>
      <c r="K24" s="81" t="str">
        <f t="shared" si="25"/>
        <v>okay</v>
      </c>
      <c r="L24" s="2"/>
      <c r="M24" s="2"/>
      <c r="N24" s="8"/>
      <c r="O24" s="8"/>
      <c r="P24" s="6"/>
      <c r="Q24" s="6"/>
      <c r="R24" s="6"/>
      <c r="S24" s="121"/>
      <c r="T24" s="126"/>
      <c r="U24" s="126"/>
      <c r="V24" s="9"/>
      <c r="W24" s="9"/>
      <c r="X24" s="9"/>
      <c r="Y24" s="7"/>
      <c r="Z24" s="7"/>
      <c r="AA24" s="7"/>
      <c r="AB24" s="2"/>
      <c r="AC24" s="2"/>
      <c r="AD24" s="119"/>
      <c r="AE24" s="2"/>
      <c r="AF24" s="69">
        <f t="shared" si="0"/>
        <v>0</v>
      </c>
      <c r="AG24" s="68" t="str">
        <f t="shared" si="26"/>
        <v xml:space="preserve"> </v>
      </c>
      <c r="AH24" s="68">
        <f t="shared" si="1"/>
        <v>0</v>
      </c>
      <c r="AI24" s="68">
        <f t="shared" si="2"/>
        <v>0</v>
      </c>
      <c r="AJ24" s="68">
        <f t="shared" si="3"/>
        <v>0</v>
      </c>
      <c r="AK24" s="68">
        <f t="shared" si="4"/>
        <v>0</v>
      </c>
      <c r="AL24" s="68">
        <f t="shared" si="5"/>
        <v>0</v>
      </c>
      <c r="AN24" s="69">
        <f t="shared" si="6"/>
        <v>0</v>
      </c>
      <c r="AO24" s="69">
        <f t="shared" si="7"/>
        <v>0</v>
      </c>
      <c r="AP24" s="69">
        <f t="shared" si="8"/>
        <v>0</v>
      </c>
      <c r="AQ24" s="69">
        <f t="shared" si="9"/>
        <v>0</v>
      </c>
      <c r="AR24" s="69">
        <f t="shared" si="10"/>
        <v>0</v>
      </c>
      <c r="AS24" s="69">
        <f t="shared" si="11"/>
        <v>0</v>
      </c>
      <c r="AT24" s="69">
        <f t="shared" si="12"/>
        <v>0</v>
      </c>
      <c r="AU24" s="69">
        <f t="shared" si="13"/>
        <v>0</v>
      </c>
      <c r="AV24" s="69">
        <f t="shared" si="14"/>
        <v>0</v>
      </c>
      <c r="AW24" s="69">
        <f t="shared" si="15"/>
        <v>0</v>
      </c>
      <c r="AX24" s="69">
        <f t="shared" si="16"/>
        <v>0</v>
      </c>
      <c r="AY24" s="69">
        <f t="shared" si="17"/>
        <v>0</v>
      </c>
      <c r="AZ24" s="69">
        <f t="shared" si="18"/>
        <v>0</v>
      </c>
      <c r="BA24" s="69">
        <f t="shared" si="19"/>
        <v>0</v>
      </c>
      <c r="BB24" s="69">
        <f t="shared" si="20"/>
        <v>0</v>
      </c>
      <c r="BC24" s="69">
        <f t="shared" si="21"/>
        <v>0</v>
      </c>
      <c r="BD24" s="69">
        <f t="shared" si="22"/>
        <v>0</v>
      </c>
      <c r="BE24" s="69">
        <f t="shared" si="23"/>
        <v>0</v>
      </c>
      <c r="BG24" s="82">
        <f t="shared" si="24"/>
        <v>0</v>
      </c>
      <c r="BH24" s="69">
        <f t="shared" si="27"/>
        <v>0</v>
      </c>
      <c r="BI24" s="69">
        <f t="shared" si="28"/>
        <v>0</v>
      </c>
      <c r="BJ24" s="69">
        <f t="shared" si="29"/>
        <v>0</v>
      </c>
      <c r="BK24" s="68" t="str">
        <f t="shared" si="30"/>
        <v>okay</v>
      </c>
    </row>
    <row r="25" spans="1:63" ht="24.9" customHeight="1" x14ac:dyDescent="0.25">
      <c r="A25" s="17" t="s">
        <v>119</v>
      </c>
      <c r="B25" s="11"/>
      <c r="C25" s="80" t="str">
        <f>Bearbeitungshinweise!F$93</f>
        <v>siehe Bearbeitungshinweise</v>
      </c>
      <c r="D25" s="5"/>
      <c r="E25" s="2"/>
      <c r="F25" s="4"/>
      <c r="G25" s="4"/>
      <c r="H25" s="2"/>
      <c r="I25" s="1"/>
      <c r="J25" s="1"/>
      <c r="K25" s="81" t="str">
        <f t="shared" si="25"/>
        <v>okay</v>
      </c>
      <c r="L25" s="2"/>
      <c r="M25" s="2"/>
      <c r="N25" s="8"/>
      <c r="O25" s="8"/>
      <c r="P25" s="6"/>
      <c r="Q25" s="6"/>
      <c r="R25" s="6"/>
      <c r="S25" s="121"/>
      <c r="T25" s="126"/>
      <c r="U25" s="126"/>
      <c r="V25" s="9"/>
      <c r="W25" s="9"/>
      <c r="X25" s="9"/>
      <c r="Y25" s="7"/>
      <c r="Z25" s="7"/>
      <c r="AA25" s="7"/>
      <c r="AB25" s="2"/>
      <c r="AC25" s="2"/>
      <c r="AD25" s="119"/>
      <c r="AE25" s="2"/>
      <c r="AF25" s="69">
        <f t="shared" si="0"/>
        <v>0</v>
      </c>
      <c r="AG25" s="68" t="str">
        <f t="shared" si="26"/>
        <v xml:space="preserve"> </v>
      </c>
      <c r="AH25" s="68">
        <f t="shared" si="1"/>
        <v>0</v>
      </c>
      <c r="AI25" s="68">
        <f t="shared" si="2"/>
        <v>0</v>
      </c>
      <c r="AJ25" s="68">
        <f t="shared" si="3"/>
        <v>0</v>
      </c>
      <c r="AK25" s="68">
        <f t="shared" si="4"/>
        <v>0</v>
      </c>
      <c r="AL25" s="68">
        <f t="shared" si="5"/>
        <v>0</v>
      </c>
      <c r="AN25" s="69">
        <f t="shared" si="6"/>
        <v>0</v>
      </c>
      <c r="AO25" s="69">
        <f t="shared" si="7"/>
        <v>0</v>
      </c>
      <c r="AP25" s="69">
        <f t="shared" si="8"/>
        <v>0</v>
      </c>
      <c r="AQ25" s="69">
        <f t="shared" si="9"/>
        <v>0</v>
      </c>
      <c r="AR25" s="69">
        <f t="shared" si="10"/>
        <v>0</v>
      </c>
      <c r="AS25" s="69">
        <f t="shared" si="11"/>
        <v>0</v>
      </c>
      <c r="AT25" s="69">
        <f t="shared" si="12"/>
        <v>0</v>
      </c>
      <c r="AU25" s="69">
        <f t="shared" si="13"/>
        <v>0</v>
      </c>
      <c r="AV25" s="69">
        <f t="shared" si="14"/>
        <v>0</v>
      </c>
      <c r="AW25" s="69">
        <f t="shared" si="15"/>
        <v>0</v>
      </c>
      <c r="AX25" s="69">
        <f t="shared" si="16"/>
        <v>0</v>
      </c>
      <c r="AY25" s="69">
        <f t="shared" si="17"/>
        <v>0</v>
      </c>
      <c r="AZ25" s="69">
        <f t="shared" si="18"/>
        <v>0</v>
      </c>
      <c r="BA25" s="69">
        <f t="shared" si="19"/>
        <v>0</v>
      </c>
      <c r="BB25" s="69">
        <f t="shared" si="20"/>
        <v>0</v>
      </c>
      <c r="BC25" s="69">
        <f t="shared" si="21"/>
        <v>0</v>
      </c>
      <c r="BD25" s="69">
        <f t="shared" si="22"/>
        <v>0</v>
      </c>
      <c r="BE25" s="69">
        <f t="shared" si="23"/>
        <v>0</v>
      </c>
      <c r="BG25" s="82">
        <f t="shared" si="24"/>
        <v>0</v>
      </c>
      <c r="BH25" s="69">
        <f t="shared" si="27"/>
        <v>0</v>
      </c>
      <c r="BI25" s="69">
        <f t="shared" si="28"/>
        <v>0</v>
      </c>
      <c r="BJ25" s="69">
        <f t="shared" si="29"/>
        <v>0</v>
      </c>
      <c r="BK25" s="68" t="str">
        <f t="shared" si="30"/>
        <v>okay</v>
      </c>
    </row>
    <row r="26" spans="1:63" ht="24.9" customHeight="1" x14ac:dyDescent="0.25">
      <c r="A26" s="17" t="s">
        <v>119</v>
      </c>
      <c r="B26" s="11"/>
      <c r="C26" s="80" t="str">
        <f>Bearbeitungshinweise!F$93</f>
        <v>siehe Bearbeitungshinweise</v>
      </c>
      <c r="D26" s="5"/>
      <c r="E26" s="2"/>
      <c r="F26" s="4"/>
      <c r="G26" s="4"/>
      <c r="H26" s="2"/>
      <c r="I26" s="1"/>
      <c r="J26" s="1"/>
      <c r="K26" s="81" t="str">
        <f t="shared" si="25"/>
        <v>okay</v>
      </c>
      <c r="L26" s="2"/>
      <c r="M26" s="2"/>
      <c r="N26" s="8"/>
      <c r="O26" s="8"/>
      <c r="P26" s="6"/>
      <c r="Q26" s="6"/>
      <c r="R26" s="6"/>
      <c r="S26" s="121"/>
      <c r="T26" s="126"/>
      <c r="U26" s="126"/>
      <c r="V26" s="9"/>
      <c r="W26" s="9"/>
      <c r="X26" s="9"/>
      <c r="Y26" s="7"/>
      <c r="Z26" s="7"/>
      <c r="AA26" s="7"/>
      <c r="AB26" s="2"/>
      <c r="AC26" s="2"/>
      <c r="AD26" s="119"/>
      <c r="AE26" s="2"/>
      <c r="AF26" s="69">
        <f t="shared" si="0"/>
        <v>0</v>
      </c>
      <c r="AG26" s="68" t="str">
        <f t="shared" si="26"/>
        <v xml:space="preserve"> </v>
      </c>
      <c r="AH26" s="68">
        <f t="shared" si="1"/>
        <v>0</v>
      </c>
      <c r="AI26" s="68">
        <f t="shared" si="2"/>
        <v>0</v>
      </c>
      <c r="AJ26" s="68">
        <f t="shared" si="3"/>
        <v>0</v>
      </c>
      <c r="AK26" s="68">
        <f t="shared" si="4"/>
        <v>0</v>
      </c>
      <c r="AL26" s="68">
        <f t="shared" si="5"/>
        <v>0</v>
      </c>
      <c r="AN26" s="69">
        <f t="shared" si="6"/>
        <v>0</v>
      </c>
      <c r="AO26" s="69">
        <f t="shared" si="7"/>
        <v>0</v>
      </c>
      <c r="AP26" s="69">
        <f t="shared" si="8"/>
        <v>0</v>
      </c>
      <c r="AQ26" s="69">
        <f t="shared" si="9"/>
        <v>0</v>
      </c>
      <c r="AR26" s="69">
        <f t="shared" si="10"/>
        <v>0</v>
      </c>
      <c r="AS26" s="69">
        <f t="shared" si="11"/>
        <v>0</v>
      </c>
      <c r="AT26" s="69">
        <f t="shared" si="12"/>
        <v>0</v>
      </c>
      <c r="AU26" s="69">
        <f t="shared" si="13"/>
        <v>0</v>
      </c>
      <c r="AV26" s="69">
        <f t="shared" si="14"/>
        <v>0</v>
      </c>
      <c r="AW26" s="69">
        <f t="shared" si="15"/>
        <v>0</v>
      </c>
      <c r="AX26" s="69">
        <f t="shared" si="16"/>
        <v>0</v>
      </c>
      <c r="AY26" s="69">
        <f t="shared" si="17"/>
        <v>0</v>
      </c>
      <c r="AZ26" s="69">
        <f t="shared" si="18"/>
        <v>0</v>
      </c>
      <c r="BA26" s="69">
        <f t="shared" si="19"/>
        <v>0</v>
      </c>
      <c r="BB26" s="69">
        <f t="shared" si="20"/>
        <v>0</v>
      </c>
      <c r="BC26" s="69">
        <f t="shared" si="21"/>
        <v>0</v>
      </c>
      <c r="BD26" s="69">
        <f t="shared" si="22"/>
        <v>0</v>
      </c>
      <c r="BE26" s="69">
        <f t="shared" si="23"/>
        <v>0</v>
      </c>
      <c r="BG26" s="82">
        <f t="shared" si="24"/>
        <v>0</v>
      </c>
      <c r="BH26" s="69">
        <f t="shared" si="27"/>
        <v>0</v>
      </c>
      <c r="BI26" s="69">
        <f t="shared" si="28"/>
        <v>0</v>
      </c>
      <c r="BJ26" s="69">
        <f t="shared" si="29"/>
        <v>0</v>
      </c>
      <c r="BK26" s="68" t="str">
        <f t="shared" si="30"/>
        <v>okay</v>
      </c>
    </row>
    <row r="27" spans="1:63" ht="24.9" customHeight="1" x14ac:dyDescent="0.25">
      <c r="A27" s="17" t="s">
        <v>119</v>
      </c>
      <c r="B27" s="11"/>
      <c r="C27" s="80" t="str">
        <f>Bearbeitungshinweise!F$93</f>
        <v>siehe Bearbeitungshinweise</v>
      </c>
      <c r="D27" s="5"/>
      <c r="E27" s="2"/>
      <c r="F27" s="4"/>
      <c r="G27" s="4"/>
      <c r="H27" s="2"/>
      <c r="I27" s="1"/>
      <c r="J27" s="1"/>
      <c r="K27" s="81" t="str">
        <f t="shared" si="25"/>
        <v>okay</v>
      </c>
      <c r="L27" s="2"/>
      <c r="M27" s="2"/>
      <c r="N27" s="8"/>
      <c r="O27" s="8"/>
      <c r="P27" s="6"/>
      <c r="Q27" s="6"/>
      <c r="R27" s="6"/>
      <c r="S27" s="121"/>
      <c r="T27" s="126"/>
      <c r="U27" s="126"/>
      <c r="V27" s="9"/>
      <c r="W27" s="9"/>
      <c r="X27" s="9"/>
      <c r="Y27" s="7"/>
      <c r="Z27" s="7"/>
      <c r="AA27" s="7"/>
      <c r="AB27" s="2"/>
      <c r="AC27" s="2"/>
      <c r="AD27" s="119"/>
      <c r="AE27" s="2"/>
      <c r="AF27" s="69">
        <f t="shared" si="0"/>
        <v>0</v>
      </c>
      <c r="AG27" s="68" t="str">
        <f t="shared" si="26"/>
        <v xml:space="preserve"> </v>
      </c>
      <c r="AH27" s="68">
        <f t="shared" si="1"/>
        <v>0</v>
      </c>
      <c r="AI27" s="68">
        <f t="shared" si="2"/>
        <v>0</v>
      </c>
      <c r="AJ27" s="68">
        <f t="shared" si="3"/>
        <v>0</v>
      </c>
      <c r="AK27" s="68">
        <f t="shared" si="4"/>
        <v>0</v>
      </c>
      <c r="AL27" s="68">
        <f t="shared" si="5"/>
        <v>0</v>
      </c>
      <c r="AN27" s="69">
        <f t="shared" si="6"/>
        <v>0</v>
      </c>
      <c r="AO27" s="69">
        <f t="shared" si="7"/>
        <v>0</v>
      </c>
      <c r="AP27" s="69">
        <f t="shared" si="8"/>
        <v>0</v>
      </c>
      <c r="AQ27" s="69">
        <f t="shared" si="9"/>
        <v>0</v>
      </c>
      <c r="AR27" s="69">
        <f t="shared" si="10"/>
        <v>0</v>
      </c>
      <c r="AS27" s="69">
        <f t="shared" si="11"/>
        <v>0</v>
      </c>
      <c r="AT27" s="69">
        <f t="shared" si="12"/>
        <v>0</v>
      </c>
      <c r="AU27" s="69">
        <f t="shared" si="13"/>
        <v>0</v>
      </c>
      <c r="AV27" s="69">
        <f t="shared" si="14"/>
        <v>0</v>
      </c>
      <c r="AW27" s="69">
        <f t="shared" si="15"/>
        <v>0</v>
      </c>
      <c r="AX27" s="69">
        <f t="shared" si="16"/>
        <v>0</v>
      </c>
      <c r="AY27" s="69">
        <f t="shared" si="17"/>
        <v>0</v>
      </c>
      <c r="AZ27" s="69">
        <f t="shared" si="18"/>
        <v>0</v>
      </c>
      <c r="BA27" s="69">
        <f t="shared" si="19"/>
        <v>0</v>
      </c>
      <c r="BB27" s="69">
        <f t="shared" si="20"/>
        <v>0</v>
      </c>
      <c r="BC27" s="69">
        <f t="shared" si="21"/>
        <v>0</v>
      </c>
      <c r="BD27" s="69">
        <f t="shared" si="22"/>
        <v>0</v>
      </c>
      <c r="BE27" s="69">
        <f t="shared" si="23"/>
        <v>0</v>
      </c>
      <c r="BG27" s="82">
        <f t="shared" si="24"/>
        <v>0</v>
      </c>
      <c r="BH27" s="69">
        <f t="shared" si="27"/>
        <v>0</v>
      </c>
      <c r="BI27" s="69">
        <f t="shared" si="28"/>
        <v>0</v>
      </c>
      <c r="BJ27" s="69">
        <f t="shared" si="29"/>
        <v>0</v>
      </c>
      <c r="BK27" s="68" t="str">
        <f t="shared" si="30"/>
        <v>okay</v>
      </c>
    </row>
    <row r="28" spans="1:63" ht="24.9" customHeight="1" x14ac:dyDescent="0.25">
      <c r="A28" s="17" t="s">
        <v>119</v>
      </c>
      <c r="B28" s="11"/>
      <c r="C28" s="80" t="str">
        <f>Bearbeitungshinweise!F$93</f>
        <v>siehe Bearbeitungshinweise</v>
      </c>
      <c r="D28" s="5"/>
      <c r="E28" s="2"/>
      <c r="F28" s="4"/>
      <c r="G28" s="4"/>
      <c r="H28" s="2"/>
      <c r="I28" s="1"/>
      <c r="J28" s="1"/>
      <c r="K28" s="81" t="str">
        <f t="shared" si="25"/>
        <v>okay</v>
      </c>
      <c r="L28" s="2"/>
      <c r="M28" s="2"/>
      <c r="N28" s="8"/>
      <c r="O28" s="8"/>
      <c r="P28" s="6"/>
      <c r="Q28" s="6"/>
      <c r="R28" s="6"/>
      <c r="S28" s="121"/>
      <c r="T28" s="126"/>
      <c r="U28" s="126"/>
      <c r="V28" s="9"/>
      <c r="W28" s="9"/>
      <c r="X28" s="9"/>
      <c r="Y28" s="7"/>
      <c r="Z28" s="7"/>
      <c r="AA28" s="7"/>
      <c r="AB28" s="2"/>
      <c r="AC28" s="2"/>
      <c r="AD28" s="119"/>
      <c r="AE28" s="2"/>
      <c r="AF28" s="69">
        <f t="shared" si="0"/>
        <v>0</v>
      </c>
      <c r="AG28" s="68" t="str">
        <f t="shared" si="26"/>
        <v xml:space="preserve"> </v>
      </c>
      <c r="AH28" s="68">
        <f t="shared" si="1"/>
        <v>0</v>
      </c>
      <c r="AI28" s="68">
        <f t="shared" si="2"/>
        <v>0</v>
      </c>
      <c r="AJ28" s="68">
        <f t="shared" si="3"/>
        <v>0</v>
      </c>
      <c r="AK28" s="68">
        <f t="shared" si="4"/>
        <v>0</v>
      </c>
      <c r="AL28" s="68">
        <f t="shared" si="5"/>
        <v>0</v>
      </c>
      <c r="AN28" s="69">
        <f t="shared" si="6"/>
        <v>0</v>
      </c>
      <c r="AO28" s="69">
        <f t="shared" si="7"/>
        <v>0</v>
      </c>
      <c r="AP28" s="69">
        <f t="shared" si="8"/>
        <v>0</v>
      </c>
      <c r="AQ28" s="69">
        <f t="shared" si="9"/>
        <v>0</v>
      </c>
      <c r="AR28" s="69">
        <f t="shared" si="10"/>
        <v>0</v>
      </c>
      <c r="AS28" s="69">
        <f t="shared" si="11"/>
        <v>0</v>
      </c>
      <c r="AT28" s="69">
        <f t="shared" si="12"/>
        <v>0</v>
      </c>
      <c r="AU28" s="69">
        <f t="shared" si="13"/>
        <v>0</v>
      </c>
      <c r="AV28" s="69">
        <f t="shared" si="14"/>
        <v>0</v>
      </c>
      <c r="AW28" s="69">
        <f t="shared" si="15"/>
        <v>0</v>
      </c>
      <c r="AX28" s="69">
        <f t="shared" si="16"/>
        <v>0</v>
      </c>
      <c r="AY28" s="69">
        <f t="shared" si="17"/>
        <v>0</v>
      </c>
      <c r="AZ28" s="69">
        <f t="shared" si="18"/>
        <v>0</v>
      </c>
      <c r="BA28" s="69">
        <f t="shared" si="19"/>
        <v>0</v>
      </c>
      <c r="BB28" s="69">
        <f t="shared" si="20"/>
        <v>0</v>
      </c>
      <c r="BC28" s="69">
        <f t="shared" si="21"/>
        <v>0</v>
      </c>
      <c r="BD28" s="69">
        <f t="shared" si="22"/>
        <v>0</v>
      </c>
      <c r="BE28" s="69">
        <f t="shared" si="23"/>
        <v>0</v>
      </c>
      <c r="BG28" s="82">
        <f t="shared" si="24"/>
        <v>0</v>
      </c>
      <c r="BH28" s="69">
        <f t="shared" si="27"/>
        <v>0</v>
      </c>
      <c r="BI28" s="69">
        <f t="shared" si="28"/>
        <v>0</v>
      </c>
      <c r="BJ28" s="69">
        <f t="shared" si="29"/>
        <v>0</v>
      </c>
      <c r="BK28" s="68" t="str">
        <f t="shared" si="30"/>
        <v>okay</v>
      </c>
    </row>
    <row r="29" spans="1:63" ht="24.9" customHeight="1" x14ac:dyDescent="0.25">
      <c r="A29" s="17" t="s">
        <v>119</v>
      </c>
      <c r="B29" s="11"/>
      <c r="C29" s="80" t="str">
        <f>Bearbeitungshinweise!F$93</f>
        <v>siehe Bearbeitungshinweise</v>
      </c>
      <c r="D29" s="5"/>
      <c r="E29" s="2"/>
      <c r="F29" s="4"/>
      <c r="G29" s="4"/>
      <c r="H29" s="2"/>
      <c r="I29" s="1"/>
      <c r="J29" s="1"/>
      <c r="K29" s="81" t="str">
        <f t="shared" si="25"/>
        <v>okay</v>
      </c>
      <c r="L29" s="2"/>
      <c r="M29" s="2"/>
      <c r="N29" s="8"/>
      <c r="O29" s="8"/>
      <c r="P29" s="6"/>
      <c r="Q29" s="6"/>
      <c r="R29" s="6"/>
      <c r="S29" s="121"/>
      <c r="T29" s="126"/>
      <c r="U29" s="126"/>
      <c r="V29" s="9"/>
      <c r="W29" s="9"/>
      <c r="X29" s="9"/>
      <c r="Y29" s="7"/>
      <c r="Z29" s="7"/>
      <c r="AA29" s="7"/>
      <c r="AB29" s="2"/>
      <c r="AC29" s="2"/>
      <c r="AD29" s="119"/>
      <c r="AE29" s="2"/>
      <c r="AF29" s="69">
        <f t="shared" si="0"/>
        <v>0</v>
      </c>
      <c r="AG29" s="68" t="str">
        <f t="shared" si="26"/>
        <v xml:space="preserve"> </v>
      </c>
      <c r="AH29" s="68">
        <f t="shared" si="1"/>
        <v>0</v>
      </c>
      <c r="AI29" s="68">
        <f t="shared" si="2"/>
        <v>0</v>
      </c>
      <c r="AJ29" s="68">
        <f t="shared" si="3"/>
        <v>0</v>
      </c>
      <c r="AK29" s="68">
        <f t="shared" si="4"/>
        <v>0</v>
      </c>
      <c r="AL29" s="68">
        <f t="shared" si="5"/>
        <v>0</v>
      </c>
      <c r="AN29" s="69">
        <f t="shared" si="6"/>
        <v>0</v>
      </c>
      <c r="AO29" s="69">
        <f t="shared" si="7"/>
        <v>0</v>
      </c>
      <c r="AP29" s="69">
        <f t="shared" si="8"/>
        <v>0</v>
      </c>
      <c r="AQ29" s="69">
        <f t="shared" si="9"/>
        <v>0</v>
      </c>
      <c r="AR29" s="69">
        <f t="shared" si="10"/>
        <v>0</v>
      </c>
      <c r="AS29" s="69">
        <f t="shared" si="11"/>
        <v>0</v>
      </c>
      <c r="AT29" s="69">
        <f t="shared" si="12"/>
        <v>0</v>
      </c>
      <c r="AU29" s="69">
        <f t="shared" si="13"/>
        <v>0</v>
      </c>
      <c r="AV29" s="69">
        <f t="shared" si="14"/>
        <v>0</v>
      </c>
      <c r="AW29" s="69">
        <f t="shared" si="15"/>
        <v>0</v>
      </c>
      <c r="AX29" s="69">
        <f t="shared" si="16"/>
        <v>0</v>
      </c>
      <c r="AY29" s="69">
        <f t="shared" si="17"/>
        <v>0</v>
      </c>
      <c r="AZ29" s="69">
        <f t="shared" si="18"/>
        <v>0</v>
      </c>
      <c r="BA29" s="69">
        <f t="shared" si="19"/>
        <v>0</v>
      </c>
      <c r="BB29" s="69">
        <f t="shared" si="20"/>
        <v>0</v>
      </c>
      <c r="BC29" s="69">
        <f t="shared" si="21"/>
        <v>0</v>
      </c>
      <c r="BD29" s="69">
        <f t="shared" si="22"/>
        <v>0</v>
      </c>
      <c r="BE29" s="69">
        <f t="shared" si="23"/>
        <v>0</v>
      </c>
      <c r="BG29" s="82">
        <f t="shared" si="24"/>
        <v>0</v>
      </c>
      <c r="BH29" s="69">
        <f t="shared" si="27"/>
        <v>0</v>
      </c>
      <c r="BI29" s="69">
        <f t="shared" si="28"/>
        <v>0</v>
      </c>
      <c r="BJ29" s="69">
        <f t="shared" si="29"/>
        <v>0</v>
      </c>
      <c r="BK29" s="68" t="str">
        <f t="shared" si="30"/>
        <v>okay</v>
      </c>
    </row>
    <row r="30" spans="1:63" ht="24.9" customHeight="1" x14ac:dyDescent="0.25">
      <c r="A30" s="17" t="s">
        <v>119</v>
      </c>
      <c r="B30" s="11"/>
      <c r="C30" s="80" t="str">
        <f>Bearbeitungshinweise!F$93</f>
        <v>siehe Bearbeitungshinweise</v>
      </c>
      <c r="D30" s="5"/>
      <c r="E30" s="2"/>
      <c r="F30" s="4"/>
      <c r="G30" s="4"/>
      <c r="H30" s="2"/>
      <c r="I30" s="1"/>
      <c r="J30" s="1"/>
      <c r="K30" s="81" t="str">
        <f t="shared" si="25"/>
        <v>okay</v>
      </c>
      <c r="L30" s="2"/>
      <c r="M30" s="2"/>
      <c r="N30" s="8"/>
      <c r="O30" s="8"/>
      <c r="P30" s="6"/>
      <c r="Q30" s="6"/>
      <c r="R30" s="6"/>
      <c r="S30" s="121"/>
      <c r="T30" s="126"/>
      <c r="U30" s="126"/>
      <c r="V30" s="9"/>
      <c r="W30" s="9"/>
      <c r="X30" s="9"/>
      <c r="Y30" s="7"/>
      <c r="Z30" s="7"/>
      <c r="AA30" s="7"/>
      <c r="AB30" s="2"/>
      <c r="AC30" s="2"/>
      <c r="AD30" s="119"/>
      <c r="AE30" s="2"/>
      <c r="AF30" s="69">
        <f t="shared" si="0"/>
        <v>0</v>
      </c>
      <c r="AG30" s="68" t="str">
        <f t="shared" si="26"/>
        <v xml:space="preserve"> </v>
      </c>
      <c r="AH30" s="68">
        <f t="shared" si="1"/>
        <v>0</v>
      </c>
      <c r="AI30" s="68">
        <f t="shared" si="2"/>
        <v>0</v>
      </c>
      <c r="AJ30" s="68">
        <f t="shared" si="3"/>
        <v>0</v>
      </c>
      <c r="AK30" s="68">
        <f t="shared" si="4"/>
        <v>0</v>
      </c>
      <c r="AL30" s="68">
        <f t="shared" si="5"/>
        <v>0</v>
      </c>
      <c r="AN30" s="69">
        <f t="shared" si="6"/>
        <v>0</v>
      </c>
      <c r="AO30" s="69">
        <f t="shared" si="7"/>
        <v>0</v>
      </c>
      <c r="AP30" s="69">
        <f t="shared" si="8"/>
        <v>0</v>
      </c>
      <c r="AQ30" s="69">
        <f t="shared" si="9"/>
        <v>0</v>
      </c>
      <c r="AR30" s="69">
        <f t="shared" si="10"/>
        <v>0</v>
      </c>
      <c r="AS30" s="69">
        <f t="shared" si="11"/>
        <v>0</v>
      </c>
      <c r="AT30" s="69">
        <f t="shared" si="12"/>
        <v>0</v>
      </c>
      <c r="AU30" s="69">
        <f t="shared" si="13"/>
        <v>0</v>
      </c>
      <c r="AV30" s="69">
        <f t="shared" si="14"/>
        <v>0</v>
      </c>
      <c r="AW30" s="69">
        <f t="shared" si="15"/>
        <v>0</v>
      </c>
      <c r="AX30" s="69">
        <f t="shared" si="16"/>
        <v>0</v>
      </c>
      <c r="AY30" s="69">
        <f t="shared" si="17"/>
        <v>0</v>
      </c>
      <c r="AZ30" s="69">
        <f t="shared" si="18"/>
        <v>0</v>
      </c>
      <c r="BA30" s="69">
        <f t="shared" si="19"/>
        <v>0</v>
      </c>
      <c r="BB30" s="69">
        <f t="shared" si="20"/>
        <v>0</v>
      </c>
      <c r="BC30" s="69">
        <f t="shared" si="21"/>
        <v>0</v>
      </c>
      <c r="BD30" s="69">
        <f t="shared" si="22"/>
        <v>0</v>
      </c>
      <c r="BE30" s="69">
        <f t="shared" si="23"/>
        <v>0</v>
      </c>
      <c r="BG30" s="82">
        <f t="shared" si="24"/>
        <v>0</v>
      </c>
      <c r="BH30" s="69">
        <f t="shared" si="27"/>
        <v>0</v>
      </c>
      <c r="BI30" s="69">
        <f t="shared" si="28"/>
        <v>0</v>
      </c>
      <c r="BJ30" s="69">
        <f t="shared" si="29"/>
        <v>0</v>
      </c>
      <c r="BK30" s="68" t="str">
        <f t="shared" si="30"/>
        <v>okay</v>
      </c>
    </row>
    <row r="31" spans="1:63" ht="24.9" customHeight="1" x14ac:dyDescent="0.25">
      <c r="A31" s="17" t="s">
        <v>119</v>
      </c>
      <c r="B31" s="11"/>
      <c r="C31" s="80" t="str">
        <f>Bearbeitungshinweise!F$93</f>
        <v>siehe Bearbeitungshinweise</v>
      </c>
      <c r="D31" s="5"/>
      <c r="E31" s="2"/>
      <c r="F31" s="4"/>
      <c r="G31" s="4"/>
      <c r="H31" s="2"/>
      <c r="I31" s="1"/>
      <c r="J31" s="1"/>
      <c r="K31" s="81" t="str">
        <f t="shared" si="25"/>
        <v>okay</v>
      </c>
      <c r="L31" s="2"/>
      <c r="M31" s="2"/>
      <c r="N31" s="8"/>
      <c r="O31" s="8"/>
      <c r="P31" s="6"/>
      <c r="Q31" s="6"/>
      <c r="R31" s="6"/>
      <c r="S31" s="121"/>
      <c r="T31" s="126"/>
      <c r="U31" s="126"/>
      <c r="V31" s="9"/>
      <c r="W31" s="9"/>
      <c r="X31" s="9"/>
      <c r="Y31" s="7"/>
      <c r="Z31" s="7"/>
      <c r="AA31" s="7"/>
      <c r="AB31" s="2"/>
      <c r="AC31" s="2"/>
      <c r="AD31" s="119"/>
      <c r="AE31" s="2"/>
      <c r="AF31" s="69">
        <f t="shared" si="0"/>
        <v>0</v>
      </c>
      <c r="AG31" s="68" t="str">
        <f t="shared" si="26"/>
        <v xml:space="preserve"> </v>
      </c>
      <c r="AH31" s="68">
        <f t="shared" si="1"/>
        <v>0</v>
      </c>
      <c r="AI31" s="68">
        <f t="shared" si="2"/>
        <v>0</v>
      </c>
      <c r="AJ31" s="68">
        <f t="shared" si="3"/>
        <v>0</v>
      </c>
      <c r="AK31" s="68">
        <f t="shared" si="4"/>
        <v>0</v>
      </c>
      <c r="AL31" s="68">
        <f t="shared" si="5"/>
        <v>0</v>
      </c>
      <c r="AN31" s="69">
        <f t="shared" si="6"/>
        <v>0</v>
      </c>
      <c r="AO31" s="69">
        <f t="shared" si="7"/>
        <v>0</v>
      </c>
      <c r="AP31" s="69">
        <f t="shared" si="8"/>
        <v>0</v>
      </c>
      <c r="AQ31" s="69">
        <f t="shared" si="9"/>
        <v>0</v>
      </c>
      <c r="AR31" s="69">
        <f t="shared" si="10"/>
        <v>0</v>
      </c>
      <c r="AS31" s="69">
        <f t="shared" si="11"/>
        <v>0</v>
      </c>
      <c r="AT31" s="69">
        <f t="shared" si="12"/>
        <v>0</v>
      </c>
      <c r="AU31" s="69">
        <f t="shared" si="13"/>
        <v>0</v>
      </c>
      <c r="AV31" s="69">
        <f t="shared" si="14"/>
        <v>0</v>
      </c>
      <c r="AW31" s="69">
        <f t="shared" si="15"/>
        <v>0</v>
      </c>
      <c r="AX31" s="69">
        <f t="shared" si="16"/>
        <v>0</v>
      </c>
      <c r="AY31" s="69">
        <f t="shared" si="17"/>
        <v>0</v>
      </c>
      <c r="AZ31" s="69">
        <f t="shared" si="18"/>
        <v>0</v>
      </c>
      <c r="BA31" s="69">
        <f t="shared" si="19"/>
        <v>0</v>
      </c>
      <c r="BB31" s="69">
        <f t="shared" si="20"/>
        <v>0</v>
      </c>
      <c r="BC31" s="69">
        <f t="shared" si="21"/>
        <v>0</v>
      </c>
      <c r="BD31" s="69">
        <f t="shared" si="22"/>
        <v>0</v>
      </c>
      <c r="BE31" s="69">
        <f t="shared" si="23"/>
        <v>0</v>
      </c>
      <c r="BG31" s="82">
        <f t="shared" si="24"/>
        <v>0</v>
      </c>
      <c r="BH31" s="69">
        <f t="shared" si="27"/>
        <v>0</v>
      </c>
      <c r="BI31" s="69">
        <f t="shared" si="28"/>
        <v>0</v>
      </c>
      <c r="BJ31" s="69">
        <f t="shared" si="29"/>
        <v>0</v>
      </c>
      <c r="BK31" s="68" t="str">
        <f t="shared" si="30"/>
        <v>okay</v>
      </c>
    </row>
    <row r="32" spans="1:63" ht="24.9" customHeight="1" x14ac:dyDescent="0.25">
      <c r="A32" s="17" t="s">
        <v>119</v>
      </c>
      <c r="B32" s="11"/>
      <c r="C32" s="80" t="str">
        <f>Bearbeitungshinweise!F$93</f>
        <v>siehe Bearbeitungshinweise</v>
      </c>
      <c r="D32" s="5"/>
      <c r="E32" s="2"/>
      <c r="F32" s="4"/>
      <c r="G32" s="4"/>
      <c r="H32" s="2"/>
      <c r="I32" s="1"/>
      <c r="J32" s="1"/>
      <c r="K32" s="81" t="str">
        <f t="shared" si="25"/>
        <v>okay</v>
      </c>
      <c r="L32" s="2"/>
      <c r="M32" s="2"/>
      <c r="N32" s="8"/>
      <c r="O32" s="8"/>
      <c r="P32" s="6"/>
      <c r="Q32" s="6"/>
      <c r="R32" s="6"/>
      <c r="S32" s="121"/>
      <c r="T32" s="126"/>
      <c r="U32" s="126"/>
      <c r="V32" s="9"/>
      <c r="W32" s="9"/>
      <c r="X32" s="9"/>
      <c r="Y32" s="7"/>
      <c r="Z32" s="7"/>
      <c r="AA32" s="7"/>
      <c r="AB32" s="2"/>
      <c r="AC32" s="2"/>
      <c r="AD32" s="119"/>
      <c r="AE32" s="2"/>
      <c r="AF32" s="69">
        <f t="shared" si="0"/>
        <v>0</v>
      </c>
      <c r="AG32" s="68" t="str">
        <f t="shared" si="26"/>
        <v xml:space="preserve"> </v>
      </c>
      <c r="AH32" s="68">
        <f t="shared" si="1"/>
        <v>0</v>
      </c>
      <c r="AI32" s="68">
        <f t="shared" si="2"/>
        <v>0</v>
      </c>
      <c r="AJ32" s="68">
        <f t="shared" si="3"/>
        <v>0</v>
      </c>
      <c r="AK32" s="68">
        <f t="shared" si="4"/>
        <v>0</v>
      </c>
      <c r="AL32" s="68">
        <f t="shared" si="5"/>
        <v>0</v>
      </c>
      <c r="AN32" s="69">
        <f t="shared" si="6"/>
        <v>0</v>
      </c>
      <c r="AO32" s="69">
        <f t="shared" si="7"/>
        <v>0</v>
      </c>
      <c r="AP32" s="69">
        <f t="shared" si="8"/>
        <v>0</v>
      </c>
      <c r="AQ32" s="69">
        <f t="shared" si="9"/>
        <v>0</v>
      </c>
      <c r="AR32" s="69">
        <f t="shared" si="10"/>
        <v>0</v>
      </c>
      <c r="AS32" s="69">
        <f t="shared" si="11"/>
        <v>0</v>
      </c>
      <c r="AT32" s="69">
        <f t="shared" si="12"/>
        <v>0</v>
      </c>
      <c r="AU32" s="69">
        <f t="shared" si="13"/>
        <v>0</v>
      </c>
      <c r="AV32" s="69">
        <f t="shared" si="14"/>
        <v>0</v>
      </c>
      <c r="AW32" s="69">
        <f t="shared" si="15"/>
        <v>0</v>
      </c>
      <c r="AX32" s="69">
        <f t="shared" si="16"/>
        <v>0</v>
      </c>
      <c r="AY32" s="69">
        <f t="shared" si="17"/>
        <v>0</v>
      </c>
      <c r="AZ32" s="69">
        <f t="shared" si="18"/>
        <v>0</v>
      </c>
      <c r="BA32" s="69">
        <f t="shared" si="19"/>
        <v>0</v>
      </c>
      <c r="BB32" s="69">
        <f t="shared" si="20"/>
        <v>0</v>
      </c>
      <c r="BC32" s="69">
        <f t="shared" si="21"/>
        <v>0</v>
      </c>
      <c r="BD32" s="69">
        <f t="shared" si="22"/>
        <v>0</v>
      </c>
      <c r="BE32" s="69">
        <f t="shared" si="23"/>
        <v>0</v>
      </c>
      <c r="BG32" s="82">
        <f t="shared" si="24"/>
        <v>0</v>
      </c>
      <c r="BH32" s="69">
        <f t="shared" si="27"/>
        <v>0</v>
      </c>
      <c r="BI32" s="69">
        <f t="shared" si="28"/>
        <v>0</v>
      </c>
      <c r="BJ32" s="69">
        <f t="shared" si="29"/>
        <v>0</v>
      </c>
      <c r="BK32" s="68" t="str">
        <f t="shared" si="30"/>
        <v>okay</v>
      </c>
    </row>
    <row r="33" spans="1:63" ht="24.9" customHeight="1" x14ac:dyDescent="0.25">
      <c r="A33" s="17" t="s">
        <v>119</v>
      </c>
      <c r="B33" s="11"/>
      <c r="C33" s="80" t="str">
        <f>Bearbeitungshinweise!F$93</f>
        <v>siehe Bearbeitungshinweise</v>
      </c>
      <c r="D33" s="5"/>
      <c r="E33" s="2"/>
      <c r="F33" s="4"/>
      <c r="G33" s="4"/>
      <c r="H33" s="2"/>
      <c r="I33" s="1"/>
      <c r="J33" s="1"/>
      <c r="K33" s="81" t="str">
        <f t="shared" si="25"/>
        <v>okay</v>
      </c>
      <c r="L33" s="2"/>
      <c r="M33" s="2"/>
      <c r="N33" s="8"/>
      <c r="O33" s="8"/>
      <c r="P33" s="6"/>
      <c r="Q33" s="6"/>
      <c r="R33" s="6"/>
      <c r="S33" s="121"/>
      <c r="T33" s="126"/>
      <c r="U33" s="126"/>
      <c r="V33" s="9"/>
      <c r="W33" s="9"/>
      <c r="X33" s="9"/>
      <c r="Y33" s="7"/>
      <c r="Z33" s="7"/>
      <c r="AA33" s="7"/>
      <c r="AB33" s="2"/>
      <c r="AC33" s="2"/>
      <c r="AD33" s="119"/>
      <c r="AE33" s="2"/>
      <c r="AF33" s="69">
        <f t="shared" si="0"/>
        <v>0</v>
      </c>
      <c r="AG33" s="68" t="str">
        <f t="shared" si="26"/>
        <v xml:space="preserve"> </v>
      </c>
      <c r="AH33" s="68">
        <f t="shared" si="1"/>
        <v>0</v>
      </c>
      <c r="AI33" s="68">
        <f t="shared" si="2"/>
        <v>0</v>
      </c>
      <c r="AJ33" s="68">
        <f t="shared" si="3"/>
        <v>0</v>
      </c>
      <c r="AK33" s="68">
        <f t="shared" si="4"/>
        <v>0</v>
      </c>
      <c r="AL33" s="68">
        <f t="shared" si="5"/>
        <v>0</v>
      </c>
      <c r="AN33" s="69">
        <f t="shared" si="6"/>
        <v>0</v>
      </c>
      <c r="AO33" s="69">
        <f t="shared" si="7"/>
        <v>0</v>
      </c>
      <c r="AP33" s="69">
        <f t="shared" si="8"/>
        <v>0</v>
      </c>
      <c r="AQ33" s="69">
        <f t="shared" si="9"/>
        <v>0</v>
      </c>
      <c r="AR33" s="69">
        <f t="shared" si="10"/>
        <v>0</v>
      </c>
      <c r="AS33" s="69">
        <f t="shared" si="11"/>
        <v>0</v>
      </c>
      <c r="AT33" s="69">
        <f t="shared" si="12"/>
        <v>0</v>
      </c>
      <c r="AU33" s="69">
        <f t="shared" si="13"/>
        <v>0</v>
      </c>
      <c r="AV33" s="69">
        <f t="shared" si="14"/>
        <v>0</v>
      </c>
      <c r="AW33" s="69">
        <f t="shared" si="15"/>
        <v>0</v>
      </c>
      <c r="AX33" s="69">
        <f t="shared" si="16"/>
        <v>0</v>
      </c>
      <c r="AY33" s="69">
        <f t="shared" si="17"/>
        <v>0</v>
      </c>
      <c r="AZ33" s="69">
        <f t="shared" si="18"/>
        <v>0</v>
      </c>
      <c r="BA33" s="69">
        <f t="shared" si="19"/>
        <v>0</v>
      </c>
      <c r="BB33" s="69">
        <f t="shared" si="20"/>
        <v>0</v>
      </c>
      <c r="BC33" s="69">
        <f t="shared" si="21"/>
        <v>0</v>
      </c>
      <c r="BD33" s="69">
        <f t="shared" si="22"/>
        <v>0</v>
      </c>
      <c r="BE33" s="69">
        <f t="shared" si="23"/>
        <v>0</v>
      </c>
      <c r="BG33" s="82">
        <f t="shared" si="24"/>
        <v>0</v>
      </c>
      <c r="BH33" s="69">
        <f t="shared" si="27"/>
        <v>0</v>
      </c>
      <c r="BI33" s="69">
        <f t="shared" si="28"/>
        <v>0</v>
      </c>
      <c r="BJ33" s="69">
        <f t="shared" si="29"/>
        <v>0</v>
      </c>
      <c r="BK33" s="68" t="str">
        <f t="shared" si="30"/>
        <v>okay</v>
      </c>
    </row>
    <row r="34" spans="1:63" ht="24.9" customHeight="1" x14ac:dyDescent="0.25">
      <c r="A34" s="17" t="s">
        <v>119</v>
      </c>
      <c r="B34" s="11"/>
      <c r="C34" s="80" t="str">
        <f>Bearbeitungshinweise!F$93</f>
        <v>siehe Bearbeitungshinweise</v>
      </c>
      <c r="D34" s="5"/>
      <c r="E34" s="2"/>
      <c r="F34" s="4"/>
      <c r="G34" s="4"/>
      <c r="H34" s="2"/>
      <c r="I34" s="1"/>
      <c r="J34" s="1"/>
      <c r="K34" s="81" t="str">
        <f t="shared" si="25"/>
        <v>okay</v>
      </c>
      <c r="L34" s="2"/>
      <c r="M34" s="2"/>
      <c r="N34" s="8"/>
      <c r="O34" s="8"/>
      <c r="P34" s="6"/>
      <c r="Q34" s="6"/>
      <c r="R34" s="6"/>
      <c r="S34" s="121"/>
      <c r="T34" s="126"/>
      <c r="U34" s="126"/>
      <c r="V34" s="9"/>
      <c r="W34" s="9"/>
      <c r="X34" s="9"/>
      <c r="Y34" s="7"/>
      <c r="Z34" s="7"/>
      <c r="AA34" s="7"/>
      <c r="AB34" s="2"/>
      <c r="AC34" s="2"/>
      <c r="AD34" s="119"/>
      <c r="AE34" s="2"/>
      <c r="AF34" s="69">
        <f t="shared" si="0"/>
        <v>0</v>
      </c>
      <c r="AG34" s="68" t="str">
        <f t="shared" si="26"/>
        <v xml:space="preserve"> </v>
      </c>
      <c r="AH34" s="68">
        <f t="shared" si="1"/>
        <v>0</v>
      </c>
      <c r="AI34" s="68">
        <f t="shared" si="2"/>
        <v>0</v>
      </c>
      <c r="AJ34" s="68">
        <f t="shared" si="3"/>
        <v>0</v>
      </c>
      <c r="AK34" s="68">
        <f t="shared" si="4"/>
        <v>0</v>
      </c>
      <c r="AL34" s="68">
        <f t="shared" si="5"/>
        <v>0</v>
      </c>
      <c r="AN34" s="69">
        <f t="shared" si="6"/>
        <v>0</v>
      </c>
      <c r="AO34" s="69">
        <f t="shared" si="7"/>
        <v>0</v>
      </c>
      <c r="AP34" s="69">
        <f t="shared" si="8"/>
        <v>0</v>
      </c>
      <c r="AQ34" s="69">
        <f t="shared" si="9"/>
        <v>0</v>
      </c>
      <c r="AR34" s="69">
        <f t="shared" si="10"/>
        <v>0</v>
      </c>
      <c r="AS34" s="69">
        <f t="shared" si="11"/>
        <v>0</v>
      </c>
      <c r="AT34" s="69">
        <f t="shared" si="12"/>
        <v>0</v>
      </c>
      <c r="AU34" s="69">
        <f t="shared" si="13"/>
        <v>0</v>
      </c>
      <c r="AV34" s="69">
        <f t="shared" si="14"/>
        <v>0</v>
      </c>
      <c r="AW34" s="69">
        <f t="shared" si="15"/>
        <v>0</v>
      </c>
      <c r="AX34" s="69">
        <f t="shared" si="16"/>
        <v>0</v>
      </c>
      <c r="AY34" s="69">
        <f t="shared" si="17"/>
        <v>0</v>
      </c>
      <c r="AZ34" s="69">
        <f t="shared" si="18"/>
        <v>0</v>
      </c>
      <c r="BA34" s="69">
        <f t="shared" si="19"/>
        <v>0</v>
      </c>
      <c r="BB34" s="69">
        <f t="shared" si="20"/>
        <v>0</v>
      </c>
      <c r="BC34" s="69">
        <f t="shared" si="21"/>
        <v>0</v>
      </c>
      <c r="BD34" s="69">
        <f t="shared" si="22"/>
        <v>0</v>
      </c>
      <c r="BE34" s="69">
        <f t="shared" si="23"/>
        <v>0</v>
      </c>
      <c r="BG34" s="82">
        <f t="shared" si="24"/>
        <v>0</v>
      </c>
      <c r="BH34" s="69">
        <f t="shared" si="27"/>
        <v>0</v>
      </c>
      <c r="BI34" s="69">
        <f t="shared" si="28"/>
        <v>0</v>
      </c>
      <c r="BJ34" s="69">
        <f t="shared" si="29"/>
        <v>0</v>
      </c>
      <c r="BK34" s="68" t="str">
        <f t="shared" si="30"/>
        <v>okay</v>
      </c>
    </row>
    <row r="35" spans="1:63" ht="24.9" customHeight="1" x14ac:dyDescent="0.25">
      <c r="A35" s="17" t="s">
        <v>119</v>
      </c>
      <c r="B35" s="11"/>
      <c r="C35" s="80" t="str">
        <f>Bearbeitungshinweise!F$93</f>
        <v>siehe Bearbeitungshinweise</v>
      </c>
      <c r="D35" s="5"/>
      <c r="E35" s="2"/>
      <c r="F35" s="4"/>
      <c r="G35" s="4"/>
      <c r="H35" s="2"/>
      <c r="I35" s="1"/>
      <c r="J35" s="1"/>
      <c r="K35" s="81" t="str">
        <f t="shared" si="25"/>
        <v>okay</v>
      </c>
      <c r="L35" s="2"/>
      <c r="M35" s="2"/>
      <c r="N35" s="8"/>
      <c r="O35" s="8"/>
      <c r="P35" s="6"/>
      <c r="Q35" s="6"/>
      <c r="R35" s="6"/>
      <c r="S35" s="121"/>
      <c r="T35" s="126"/>
      <c r="U35" s="126"/>
      <c r="V35" s="9"/>
      <c r="W35" s="9"/>
      <c r="X35" s="9"/>
      <c r="Y35" s="7"/>
      <c r="Z35" s="7"/>
      <c r="AA35" s="7"/>
      <c r="AB35" s="2"/>
      <c r="AC35" s="2"/>
      <c r="AD35" s="119"/>
      <c r="AE35" s="2"/>
      <c r="AF35" s="69">
        <f t="shared" si="0"/>
        <v>0</v>
      </c>
      <c r="AG35" s="68" t="str">
        <f t="shared" si="26"/>
        <v xml:space="preserve"> </v>
      </c>
      <c r="AH35" s="68">
        <f t="shared" si="1"/>
        <v>0</v>
      </c>
      <c r="AI35" s="68">
        <f t="shared" si="2"/>
        <v>0</v>
      </c>
      <c r="AJ35" s="68">
        <f t="shared" si="3"/>
        <v>0</v>
      </c>
      <c r="AK35" s="68">
        <f t="shared" si="4"/>
        <v>0</v>
      </c>
      <c r="AL35" s="68">
        <f t="shared" si="5"/>
        <v>0</v>
      </c>
      <c r="AN35" s="69">
        <f t="shared" si="6"/>
        <v>0</v>
      </c>
      <c r="AO35" s="69">
        <f t="shared" si="7"/>
        <v>0</v>
      </c>
      <c r="AP35" s="69">
        <f t="shared" si="8"/>
        <v>0</v>
      </c>
      <c r="AQ35" s="69">
        <f t="shared" si="9"/>
        <v>0</v>
      </c>
      <c r="AR35" s="69">
        <f t="shared" si="10"/>
        <v>0</v>
      </c>
      <c r="AS35" s="69">
        <f t="shared" si="11"/>
        <v>0</v>
      </c>
      <c r="AT35" s="69">
        <f t="shared" si="12"/>
        <v>0</v>
      </c>
      <c r="AU35" s="69">
        <f t="shared" si="13"/>
        <v>0</v>
      </c>
      <c r="AV35" s="69">
        <f t="shared" si="14"/>
        <v>0</v>
      </c>
      <c r="AW35" s="69">
        <f t="shared" si="15"/>
        <v>0</v>
      </c>
      <c r="AX35" s="69">
        <f t="shared" si="16"/>
        <v>0</v>
      </c>
      <c r="AY35" s="69">
        <f t="shared" si="17"/>
        <v>0</v>
      </c>
      <c r="AZ35" s="69">
        <f t="shared" si="18"/>
        <v>0</v>
      </c>
      <c r="BA35" s="69">
        <f t="shared" si="19"/>
        <v>0</v>
      </c>
      <c r="BB35" s="69">
        <f t="shared" si="20"/>
        <v>0</v>
      </c>
      <c r="BC35" s="69">
        <f t="shared" si="21"/>
        <v>0</v>
      </c>
      <c r="BD35" s="69">
        <f t="shared" si="22"/>
        <v>0</v>
      </c>
      <c r="BE35" s="69">
        <f t="shared" si="23"/>
        <v>0</v>
      </c>
      <c r="BG35" s="82">
        <f t="shared" si="24"/>
        <v>0</v>
      </c>
      <c r="BH35" s="69">
        <f t="shared" si="27"/>
        <v>0</v>
      </c>
      <c r="BI35" s="69">
        <f t="shared" si="28"/>
        <v>0</v>
      </c>
      <c r="BJ35" s="69">
        <f t="shared" si="29"/>
        <v>0</v>
      </c>
      <c r="BK35" s="68" t="str">
        <f t="shared" si="30"/>
        <v>okay</v>
      </c>
    </row>
    <row r="36" spans="1:63" ht="24.9" customHeight="1" x14ac:dyDescent="0.25">
      <c r="A36" s="17" t="s">
        <v>119</v>
      </c>
      <c r="B36" s="11"/>
      <c r="C36" s="80" t="str">
        <f>Bearbeitungshinweise!F$93</f>
        <v>siehe Bearbeitungshinweise</v>
      </c>
      <c r="D36" s="5"/>
      <c r="E36" s="2"/>
      <c r="F36" s="4"/>
      <c r="G36" s="4"/>
      <c r="H36" s="2"/>
      <c r="I36" s="1"/>
      <c r="J36" s="1"/>
      <c r="K36" s="81" t="str">
        <f t="shared" si="25"/>
        <v>okay</v>
      </c>
      <c r="L36" s="2"/>
      <c r="M36" s="2"/>
      <c r="N36" s="8"/>
      <c r="O36" s="8"/>
      <c r="P36" s="6"/>
      <c r="Q36" s="6"/>
      <c r="R36" s="6"/>
      <c r="S36" s="121"/>
      <c r="T36" s="126"/>
      <c r="U36" s="126"/>
      <c r="V36" s="9"/>
      <c r="W36" s="9"/>
      <c r="X36" s="9"/>
      <c r="Y36" s="7"/>
      <c r="Z36" s="7"/>
      <c r="AA36" s="7"/>
      <c r="AB36" s="2"/>
      <c r="AC36" s="2"/>
      <c r="AD36" s="119"/>
      <c r="AE36" s="2"/>
      <c r="AF36" s="69">
        <f t="shared" si="0"/>
        <v>0</v>
      </c>
      <c r="AG36" s="68" t="str">
        <f t="shared" si="26"/>
        <v xml:space="preserve"> </v>
      </c>
      <c r="AH36" s="68">
        <f t="shared" si="1"/>
        <v>0</v>
      </c>
      <c r="AI36" s="68">
        <f t="shared" si="2"/>
        <v>0</v>
      </c>
      <c r="AJ36" s="68">
        <f t="shared" si="3"/>
        <v>0</v>
      </c>
      <c r="AK36" s="68">
        <f t="shared" si="4"/>
        <v>0</v>
      </c>
      <c r="AL36" s="68">
        <f t="shared" si="5"/>
        <v>0</v>
      </c>
      <c r="AN36" s="69">
        <f t="shared" si="6"/>
        <v>0</v>
      </c>
      <c r="AO36" s="69">
        <f t="shared" si="7"/>
        <v>0</v>
      </c>
      <c r="AP36" s="69">
        <f t="shared" si="8"/>
        <v>0</v>
      </c>
      <c r="AQ36" s="69">
        <f t="shared" si="9"/>
        <v>0</v>
      </c>
      <c r="AR36" s="69">
        <f t="shared" si="10"/>
        <v>0</v>
      </c>
      <c r="AS36" s="69">
        <f t="shared" si="11"/>
        <v>0</v>
      </c>
      <c r="AT36" s="69">
        <f t="shared" si="12"/>
        <v>0</v>
      </c>
      <c r="AU36" s="69">
        <f t="shared" si="13"/>
        <v>0</v>
      </c>
      <c r="AV36" s="69">
        <f t="shared" si="14"/>
        <v>0</v>
      </c>
      <c r="AW36" s="69">
        <f t="shared" si="15"/>
        <v>0</v>
      </c>
      <c r="AX36" s="69">
        <f t="shared" si="16"/>
        <v>0</v>
      </c>
      <c r="AY36" s="69">
        <f t="shared" si="17"/>
        <v>0</v>
      </c>
      <c r="AZ36" s="69">
        <f t="shared" si="18"/>
        <v>0</v>
      </c>
      <c r="BA36" s="69">
        <f t="shared" si="19"/>
        <v>0</v>
      </c>
      <c r="BB36" s="69">
        <f t="shared" si="20"/>
        <v>0</v>
      </c>
      <c r="BC36" s="69">
        <f t="shared" si="21"/>
        <v>0</v>
      </c>
      <c r="BD36" s="69">
        <f t="shared" si="22"/>
        <v>0</v>
      </c>
      <c r="BE36" s="69">
        <f t="shared" si="23"/>
        <v>0</v>
      </c>
      <c r="BG36" s="82">
        <f t="shared" si="24"/>
        <v>0</v>
      </c>
      <c r="BH36" s="69">
        <f t="shared" si="27"/>
        <v>0</v>
      </c>
      <c r="BI36" s="69">
        <f t="shared" si="28"/>
        <v>0</v>
      </c>
      <c r="BJ36" s="69">
        <f t="shared" si="29"/>
        <v>0</v>
      </c>
      <c r="BK36" s="68" t="str">
        <f t="shared" si="30"/>
        <v>okay</v>
      </c>
    </row>
    <row r="37" spans="1:63" ht="24.9" customHeight="1" x14ac:dyDescent="0.25">
      <c r="A37" s="17" t="s">
        <v>119</v>
      </c>
      <c r="B37" s="11"/>
      <c r="C37" s="80" t="str">
        <f>Bearbeitungshinweise!F$93</f>
        <v>siehe Bearbeitungshinweise</v>
      </c>
      <c r="D37" s="5"/>
      <c r="E37" s="2"/>
      <c r="F37" s="4"/>
      <c r="G37" s="4"/>
      <c r="H37" s="2"/>
      <c r="I37" s="1"/>
      <c r="J37" s="1"/>
      <c r="K37" s="81" t="str">
        <f t="shared" si="25"/>
        <v>okay</v>
      </c>
      <c r="L37" s="2"/>
      <c r="M37" s="2"/>
      <c r="N37" s="8"/>
      <c r="O37" s="8"/>
      <c r="P37" s="6"/>
      <c r="Q37" s="6"/>
      <c r="R37" s="6"/>
      <c r="S37" s="121"/>
      <c r="T37" s="126"/>
      <c r="U37" s="126"/>
      <c r="V37" s="9"/>
      <c r="W37" s="9"/>
      <c r="X37" s="9"/>
      <c r="Y37" s="7"/>
      <c r="Z37" s="7"/>
      <c r="AA37" s="7"/>
      <c r="AB37" s="2"/>
      <c r="AC37" s="2"/>
      <c r="AD37" s="119"/>
      <c r="AE37" s="2"/>
      <c r="AF37" s="69">
        <f t="shared" si="0"/>
        <v>0</v>
      </c>
      <c r="AG37" s="68" t="str">
        <f t="shared" si="26"/>
        <v xml:space="preserve"> </v>
      </c>
      <c r="AH37" s="68">
        <f t="shared" si="1"/>
        <v>0</v>
      </c>
      <c r="AI37" s="68">
        <f t="shared" si="2"/>
        <v>0</v>
      </c>
      <c r="AJ37" s="68">
        <f t="shared" si="3"/>
        <v>0</v>
      </c>
      <c r="AK37" s="68">
        <f t="shared" si="4"/>
        <v>0</v>
      </c>
      <c r="AL37" s="68">
        <f t="shared" si="5"/>
        <v>0</v>
      </c>
      <c r="AN37" s="69">
        <f t="shared" si="6"/>
        <v>0</v>
      </c>
      <c r="AO37" s="69">
        <f t="shared" si="7"/>
        <v>0</v>
      </c>
      <c r="AP37" s="69">
        <f t="shared" si="8"/>
        <v>0</v>
      </c>
      <c r="AQ37" s="69">
        <f t="shared" si="9"/>
        <v>0</v>
      </c>
      <c r="AR37" s="69">
        <f t="shared" si="10"/>
        <v>0</v>
      </c>
      <c r="AS37" s="69">
        <f t="shared" si="11"/>
        <v>0</v>
      </c>
      <c r="AT37" s="69">
        <f t="shared" si="12"/>
        <v>0</v>
      </c>
      <c r="AU37" s="69">
        <f t="shared" si="13"/>
        <v>0</v>
      </c>
      <c r="AV37" s="69">
        <f t="shared" si="14"/>
        <v>0</v>
      </c>
      <c r="AW37" s="69">
        <f t="shared" si="15"/>
        <v>0</v>
      </c>
      <c r="AX37" s="69">
        <f t="shared" si="16"/>
        <v>0</v>
      </c>
      <c r="AY37" s="69">
        <f t="shared" si="17"/>
        <v>0</v>
      </c>
      <c r="AZ37" s="69">
        <f t="shared" si="18"/>
        <v>0</v>
      </c>
      <c r="BA37" s="69">
        <f t="shared" si="19"/>
        <v>0</v>
      </c>
      <c r="BB37" s="69">
        <f t="shared" si="20"/>
        <v>0</v>
      </c>
      <c r="BC37" s="69">
        <f t="shared" si="21"/>
        <v>0</v>
      </c>
      <c r="BD37" s="69">
        <f t="shared" si="22"/>
        <v>0</v>
      </c>
      <c r="BE37" s="69">
        <f t="shared" si="23"/>
        <v>0</v>
      </c>
      <c r="BG37" s="82">
        <f t="shared" si="24"/>
        <v>0</v>
      </c>
      <c r="BH37" s="69">
        <f t="shared" si="27"/>
        <v>0</v>
      </c>
      <c r="BI37" s="69">
        <f t="shared" si="28"/>
        <v>0</v>
      </c>
      <c r="BJ37" s="69">
        <f t="shared" si="29"/>
        <v>0</v>
      </c>
      <c r="BK37" s="68" t="str">
        <f t="shared" si="30"/>
        <v>okay</v>
      </c>
    </row>
    <row r="38" spans="1:63" ht="24.9" customHeight="1" x14ac:dyDescent="0.25">
      <c r="A38" s="17" t="s">
        <v>119</v>
      </c>
      <c r="B38" s="11"/>
      <c r="C38" s="80" t="str">
        <f>Bearbeitungshinweise!F$93</f>
        <v>siehe Bearbeitungshinweise</v>
      </c>
      <c r="D38" s="5"/>
      <c r="E38" s="2"/>
      <c r="F38" s="4"/>
      <c r="G38" s="4"/>
      <c r="H38" s="2"/>
      <c r="I38" s="1"/>
      <c r="J38" s="1"/>
      <c r="K38" s="81" t="str">
        <f t="shared" si="25"/>
        <v>okay</v>
      </c>
      <c r="L38" s="2"/>
      <c r="M38" s="2"/>
      <c r="N38" s="8"/>
      <c r="O38" s="8"/>
      <c r="P38" s="6"/>
      <c r="Q38" s="6"/>
      <c r="R38" s="6"/>
      <c r="S38" s="121"/>
      <c r="T38" s="126"/>
      <c r="U38" s="126"/>
      <c r="V38" s="9"/>
      <c r="W38" s="9"/>
      <c r="X38" s="9"/>
      <c r="Y38" s="7"/>
      <c r="Z38" s="7"/>
      <c r="AA38" s="7"/>
      <c r="AB38" s="2"/>
      <c r="AC38" s="2"/>
      <c r="AD38" s="119"/>
      <c r="AE38" s="2"/>
      <c r="AF38" s="69">
        <f t="shared" si="0"/>
        <v>0</v>
      </c>
      <c r="AG38" s="68" t="str">
        <f t="shared" si="26"/>
        <v xml:space="preserve"> </v>
      </c>
      <c r="AH38" s="68">
        <f t="shared" si="1"/>
        <v>0</v>
      </c>
      <c r="AI38" s="68">
        <f t="shared" si="2"/>
        <v>0</v>
      </c>
      <c r="AJ38" s="68">
        <f t="shared" si="3"/>
        <v>0</v>
      </c>
      <c r="AK38" s="68">
        <f t="shared" si="4"/>
        <v>0</v>
      </c>
      <c r="AL38" s="68">
        <f t="shared" si="5"/>
        <v>0</v>
      </c>
      <c r="AN38" s="69">
        <f t="shared" si="6"/>
        <v>0</v>
      </c>
      <c r="AO38" s="69">
        <f t="shared" si="7"/>
        <v>0</v>
      </c>
      <c r="AP38" s="69">
        <f t="shared" si="8"/>
        <v>0</v>
      </c>
      <c r="AQ38" s="69">
        <f t="shared" si="9"/>
        <v>0</v>
      </c>
      <c r="AR38" s="69">
        <f t="shared" si="10"/>
        <v>0</v>
      </c>
      <c r="AS38" s="69">
        <f t="shared" si="11"/>
        <v>0</v>
      </c>
      <c r="AT38" s="69">
        <f t="shared" si="12"/>
        <v>0</v>
      </c>
      <c r="AU38" s="69">
        <f t="shared" si="13"/>
        <v>0</v>
      </c>
      <c r="AV38" s="69">
        <f t="shared" si="14"/>
        <v>0</v>
      </c>
      <c r="AW38" s="69">
        <f t="shared" si="15"/>
        <v>0</v>
      </c>
      <c r="AX38" s="69">
        <f t="shared" si="16"/>
        <v>0</v>
      </c>
      <c r="AY38" s="69">
        <f t="shared" si="17"/>
        <v>0</v>
      </c>
      <c r="AZ38" s="69">
        <f t="shared" si="18"/>
        <v>0</v>
      </c>
      <c r="BA38" s="69">
        <f t="shared" si="19"/>
        <v>0</v>
      </c>
      <c r="BB38" s="69">
        <f t="shared" si="20"/>
        <v>0</v>
      </c>
      <c r="BC38" s="69">
        <f t="shared" si="21"/>
        <v>0</v>
      </c>
      <c r="BD38" s="69">
        <f t="shared" si="22"/>
        <v>0</v>
      </c>
      <c r="BE38" s="69">
        <f t="shared" si="23"/>
        <v>0</v>
      </c>
      <c r="BG38" s="82">
        <f t="shared" si="24"/>
        <v>0</v>
      </c>
      <c r="BH38" s="69">
        <f t="shared" si="27"/>
        <v>0</v>
      </c>
      <c r="BI38" s="69">
        <f t="shared" si="28"/>
        <v>0</v>
      </c>
      <c r="BJ38" s="69">
        <f t="shared" si="29"/>
        <v>0</v>
      </c>
      <c r="BK38" s="68" t="str">
        <f t="shared" si="30"/>
        <v>okay</v>
      </c>
    </row>
    <row r="39" spans="1:63" ht="24.9" customHeight="1" x14ac:dyDescent="0.25">
      <c r="A39" s="17" t="s">
        <v>119</v>
      </c>
      <c r="B39" s="11"/>
      <c r="C39" s="80" t="str">
        <f>Bearbeitungshinweise!F$93</f>
        <v>siehe Bearbeitungshinweise</v>
      </c>
      <c r="D39" s="5"/>
      <c r="E39" s="2"/>
      <c r="F39" s="4"/>
      <c r="G39" s="4"/>
      <c r="H39" s="2"/>
      <c r="I39" s="1"/>
      <c r="J39" s="1"/>
      <c r="K39" s="81" t="str">
        <f t="shared" si="25"/>
        <v>okay</v>
      </c>
      <c r="L39" s="2"/>
      <c r="M39" s="2"/>
      <c r="N39" s="8"/>
      <c r="O39" s="8"/>
      <c r="P39" s="6"/>
      <c r="Q39" s="6"/>
      <c r="R39" s="6"/>
      <c r="S39" s="121"/>
      <c r="T39" s="126"/>
      <c r="U39" s="126"/>
      <c r="V39" s="9"/>
      <c r="W39" s="9"/>
      <c r="X39" s="9"/>
      <c r="Y39" s="7"/>
      <c r="Z39" s="7"/>
      <c r="AA39" s="7"/>
      <c r="AB39" s="2"/>
      <c r="AC39" s="2"/>
      <c r="AD39" s="119"/>
      <c r="AE39" s="2"/>
      <c r="AF39" s="69">
        <f t="shared" si="0"/>
        <v>0</v>
      </c>
      <c r="AG39" s="68" t="str">
        <f t="shared" si="26"/>
        <v xml:space="preserve"> </v>
      </c>
      <c r="AH39" s="68">
        <f t="shared" si="1"/>
        <v>0</v>
      </c>
      <c r="AI39" s="68">
        <f t="shared" si="2"/>
        <v>0</v>
      </c>
      <c r="AJ39" s="68">
        <f t="shared" si="3"/>
        <v>0</v>
      </c>
      <c r="AK39" s="68">
        <f t="shared" si="4"/>
        <v>0</v>
      </c>
      <c r="AL39" s="68">
        <f t="shared" si="5"/>
        <v>0</v>
      </c>
      <c r="AN39" s="69">
        <f t="shared" si="6"/>
        <v>0</v>
      </c>
      <c r="AO39" s="69">
        <f t="shared" si="7"/>
        <v>0</v>
      </c>
      <c r="AP39" s="69">
        <f t="shared" si="8"/>
        <v>0</v>
      </c>
      <c r="AQ39" s="69">
        <f t="shared" si="9"/>
        <v>0</v>
      </c>
      <c r="AR39" s="69">
        <f t="shared" si="10"/>
        <v>0</v>
      </c>
      <c r="AS39" s="69">
        <f t="shared" si="11"/>
        <v>0</v>
      </c>
      <c r="AT39" s="69">
        <f t="shared" si="12"/>
        <v>0</v>
      </c>
      <c r="AU39" s="69">
        <f t="shared" si="13"/>
        <v>0</v>
      </c>
      <c r="AV39" s="69">
        <f t="shared" si="14"/>
        <v>0</v>
      </c>
      <c r="AW39" s="69">
        <f t="shared" si="15"/>
        <v>0</v>
      </c>
      <c r="AX39" s="69">
        <f t="shared" si="16"/>
        <v>0</v>
      </c>
      <c r="AY39" s="69">
        <f t="shared" si="17"/>
        <v>0</v>
      </c>
      <c r="AZ39" s="69">
        <f t="shared" si="18"/>
        <v>0</v>
      </c>
      <c r="BA39" s="69">
        <f t="shared" si="19"/>
        <v>0</v>
      </c>
      <c r="BB39" s="69">
        <f t="shared" si="20"/>
        <v>0</v>
      </c>
      <c r="BC39" s="69">
        <f t="shared" si="21"/>
        <v>0</v>
      </c>
      <c r="BD39" s="69">
        <f t="shared" si="22"/>
        <v>0</v>
      </c>
      <c r="BE39" s="69">
        <f t="shared" si="23"/>
        <v>0</v>
      </c>
      <c r="BG39" s="82">
        <f t="shared" si="24"/>
        <v>0</v>
      </c>
      <c r="BH39" s="69">
        <f t="shared" si="27"/>
        <v>0</v>
      </c>
      <c r="BI39" s="69">
        <f t="shared" si="28"/>
        <v>0</v>
      </c>
      <c r="BJ39" s="69">
        <f t="shared" si="29"/>
        <v>0</v>
      </c>
      <c r="BK39" s="68" t="str">
        <f t="shared" si="30"/>
        <v>okay</v>
      </c>
    </row>
    <row r="40" spans="1:63" ht="24.9" customHeight="1" x14ac:dyDescent="0.25">
      <c r="A40" s="17" t="s">
        <v>119</v>
      </c>
      <c r="B40" s="11"/>
      <c r="C40" s="80" t="str">
        <f>Bearbeitungshinweise!F$93</f>
        <v>siehe Bearbeitungshinweise</v>
      </c>
      <c r="D40" s="5"/>
      <c r="E40" s="2"/>
      <c r="F40" s="4"/>
      <c r="G40" s="4"/>
      <c r="H40" s="2"/>
      <c r="I40" s="1"/>
      <c r="J40" s="1"/>
      <c r="K40" s="81" t="str">
        <f t="shared" si="25"/>
        <v>okay</v>
      </c>
      <c r="L40" s="2"/>
      <c r="M40" s="2"/>
      <c r="N40" s="8"/>
      <c r="O40" s="8"/>
      <c r="P40" s="6"/>
      <c r="Q40" s="6"/>
      <c r="R40" s="6"/>
      <c r="S40" s="121"/>
      <c r="T40" s="126"/>
      <c r="U40" s="126"/>
      <c r="V40" s="9"/>
      <c r="W40" s="9"/>
      <c r="X40" s="9"/>
      <c r="Y40" s="7"/>
      <c r="Z40" s="7"/>
      <c r="AA40" s="7"/>
      <c r="AB40" s="2"/>
      <c r="AC40" s="2"/>
      <c r="AD40" s="119"/>
      <c r="AE40" s="2"/>
      <c r="AF40" s="69">
        <f t="shared" si="0"/>
        <v>0</v>
      </c>
      <c r="AG40" s="68" t="str">
        <f t="shared" si="26"/>
        <v xml:space="preserve"> </v>
      </c>
      <c r="AH40" s="68">
        <f t="shared" si="1"/>
        <v>0</v>
      </c>
      <c r="AI40" s="68">
        <f t="shared" si="2"/>
        <v>0</v>
      </c>
      <c r="AJ40" s="68">
        <f t="shared" si="3"/>
        <v>0</v>
      </c>
      <c r="AK40" s="68">
        <f t="shared" si="4"/>
        <v>0</v>
      </c>
      <c r="AL40" s="68">
        <f t="shared" si="5"/>
        <v>0</v>
      </c>
      <c r="AN40" s="69">
        <f t="shared" si="6"/>
        <v>0</v>
      </c>
      <c r="AO40" s="69">
        <f t="shared" si="7"/>
        <v>0</v>
      </c>
      <c r="AP40" s="69">
        <f t="shared" si="8"/>
        <v>0</v>
      </c>
      <c r="AQ40" s="69">
        <f t="shared" si="9"/>
        <v>0</v>
      </c>
      <c r="AR40" s="69">
        <f t="shared" si="10"/>
        <v>0</v>
      </c>
      <c r="AS40" s="69">
        <f t="shared" si="11"/>
        <v>0</v>
      </c>
      <c r="AT40" s="69">
        <f t="shared" si="12"/>
        <v>0</v>
      </c>
      <c r="AU40" s="69">
        <f t="shared" si="13"/>
        <v>0</v>
      </c>
      <c r="AV40" s="69">
        <f t="shared" si="14"/>
        <v>0</v>
      </c>
      <c r="AW40" s="69">
        <f t="shared" si="15"/>
        <v>0</v>
      </c>
      <c r="AX40" s="69">
        <f t="shared" si="16"/>
        <v>0</v>
      </c>
      <c r="AY40" s="69">
        <f t="shared" si="17"/>
        <v>0</v>
      </c>
      <c r="AZ40" s="69">
        <f t="shared" si="18"/>
        <v>0</v>
      </c>
      <c r="BA40" s="69">
        <f t="shared" si="19"/>
        <v>0</v>
      </c>
      <c r="BB40" s="69">
        <f t="shared" si="20"/>
        <v>0</v>
      </c>
      <c r="BC40" s="69">
        <f t="shared" si="21"/>
        <v>0</v>
      </c>
      <c r="BD40" s="69">
        <f t="shared" si="22"/>
        <v>0</v>
      </c>
      <c r="BE40" s="69">
        <f t="shared" si="23"/>
        <v>0</v>
      </c>
      <c r="BG40" s="82">
        <f t="shared" si="24"/>
        <v>0</v>
      </c>
      <c r="BH40" s="69">
        <f t="shared" si="27"/>
        <v>0</v>
      </c>
      <c r="BI40" s="69">
        <f t="shared" si="28"/>
        <v>0</v>
      </c>
      <c r="BJ40" s="69">
        <f t="shared" si="29"/>
        <v>0</v>
      </c>
      <c r="BK40" s="68" t="str">
        <f t="shared" si="30"/>
        <v>okay</v>
      </c>
    </row>
    <row r="41" spans="1:63" ht="24.9" customHeight="1" x14ac:dyDescent="0.25">
      <c r="A41" s="17" t="s">
        <v>119</v>
      </c>
      <c r="B41" s="11"/>
      <c r="C41" s="80" t="str">
        <f>Bearbeitungshinweise!F$93</f>
        <v>siehe Bearbeitungshinweise</v>
      </c>
      <c r="D41" s="5"/>
      <c r="E41" s="2"/>
      <c r="F41" s="4"/>
      <c r="G41" s="4"/>
      <c r="H41" s="2"/>
      <c r="I41" s="1"/>
      <c r="J41" s="1"/>
      <c r="K41" s="81" t="str">
        <f t="shared" si="25"/>
        <v>okay</v>
      </c>
      <c r="L41" s="2"/>
      <c r="M41" s="2"/>
      <c r="N41" s="8"/>
      <c r="O41" s="8"/>
      <c r="P41" s="6"/>
      <c r="Q41" s="6"/>
      <c r="R41" s="6"/>
      <c r="S41" s="121"/>
      <c r="T41" s="126"/>
      <c r="U41" s="126"/>
      <c r="V41" s="9"/>
      <c r="W41" s="9"/>
      <c r="X41" s="9"/>
      <c r="Y41" s="7"/>
      <c r="Z41" s="7"/>
      <c r="AA41" s="7"/>
      <c r="AB41" s="2"/>
      <c r="AC41" s="2"/>
      <c r="AD41" s="119"/>
      <c r="AE41" s="2"/>
      <c r="AF41" s="69">
        <f t="shared" si="0"/>
        <v>0</v>
      </c>
      <c r="AG41" s="68" t="str">
        <f t="shared" si="26"/>
        <v xml:space="preserve"> </v>
      </c>
      <c r="AH41" s="68">
        <f t="shared" si="1"/>
        <v>0</v>
      </c>
      <c r="AI41" s="68">
        <f t="shared" si="2"/>
        <v>0</v>
      </c>
      <c r="AJ41" s="68">
        <f t="shared" si="3"/>
        <v>0</v>
      </c>
      <c r="AK41" s="68">
        <f t="shared" si="4"/>
        <v>0</v>
      </c>
      <c r="AL41" s="68">
        <f t="shared" si="5"/>
        <v>0</v>
      </c>
      <c r="AN41" s="69">
        <f t="shared" si="6"/>
        <v>0</v>
      </c>
      <c r="AO41" s="69">
        <f t="shared" si="7"/>
        <v>0</v>
      </c>
      <c r="AP41" s="69">
        <f t="shared" si="8"/>
        <v>0</v>
      </c>
      <c r="AQ41" s="69">
        <f t="shared" si="9"/>
        <v>0</v>
      </c>
      <c r="AR41" s="69">
        <f t="shared" si="10"/>
        <v>0</v>
      </c>
      <c r="AS41" s="69">
        <f t="shared" si="11"/>
        <v>0</v>
      </c>
      <c r="AT41" s="69">
        <f t="shared" si="12"/>
        <v>0</v>
      </c>
      <c r="AU41" s="69">
        <f t="shared" si="13"/>
        <v>0</v>
      </c>
      <c r="AV41" s="69">
        <f t="shared" si="14"/>
        <v>0</v>
      </c>
      <c r="AW41" s="69">
        <f t="shared" si="15"/>
        <v>0</v>
      </c>
      <c r="AX41" s="69">
        <f t="shared" si="16"/>
        <v>0</v>
      </c>
      <c r="AY41" s="69">
        <f t="shared" si="17"/>
        <v>0</v>
      </c>
      <c r="AZ41" s="69">
        <f t="shared" si="18"/>
        <v>0</v>
      </c>
      <c r="BA41" s="69">
        <f t="shared" si="19"/>
        <v>0</v>
      </c>
      <c r="BB41" s="69">
        <f t="shared" si="20"/>
        <v>0</v>
      </c>
      <c r="BC41" s="69">
        <f t="shared" si="21"/>
        <v>0</v>
      </c>
      <c r="BD41" s="69">
        <f t="shared" si="22"/>
        <v>0</v>
      </c>
      <c r="BE41" s="69">
        <f t="shared" si="23"/>
        <v>0</v>
      </c>
      <c r="BG41" s="82">
        <f t="shared" si="24"/>
        <v>0</v>
      </c>
      <c r="BH41" s="69">
        <f t="shared" si="27"/>
        <v>0</v>
      </c>
      <c r="BI41" s="69">
        <f t="shared" si="28"/>
        <v>0</v>
      </c>
      <c r="BJ41" s="69">
        <f t="shared" si="29"/>
        <v>0</v>
      </c>
      <c r="BK41" s="68" t="str">
        <f t="shared" si="30"/>
        <v>okay</v>
      </c>
    </row>
    <row r="42" spans="1:63" ht="24.9" customHeight="1" x14ac:dyDescent="0.25">
      <c r="A42" s="17" t="s">
        <v>119</v>
      </c>
      <c r="B42" s="11"/>
      <c r="C42" s="80" t="str">
        <f>Bearbeitungshinweise!F$93</f>
        <v>siehe Bearbeitungshinweise</v>
      </c>
      <c r="D42" s="5"/>
      <c r="E42" s="2"/>
      <c r="F42" s="4"/>
      <c r="G42" s="4"/>
      <c r="H42" s="2"/>
      <c r="I42" s="1"/>
      <c r="J42" s="1"/>
      <c r="K42" s="81" t="str">
        <f t="shared" si="25"/>
        <v>okay</v>
      </c>
      <c r="L42" s="2"/>
      <c r="M42" s="2"/>
      <c r="N42" s="8"/>
      <c r="O42" s="8"/>
      <c r="P42" s="6"/>
      <c r="Q42" s="6"/>
      <c r="R42" s="6"/>
      <c r="S42" s="121"/>
      <c r="T42" s="126"/>
      <c r="U42" s="126"/>
      <c r="V42" s="9"/>
      <c r="W42" s="9"/>
      <c r="X42" s="9"/>
      <c r="Y42" s="7"/>
      <c r="Z42" s="7"/>
      <c r="AA42" s="7"/>
      <c r="AB42" s="2"/>
      <c r="AC42" s="2"/>
      <c r="AD42" s="119"/>
      <c r="AE42" s="2"/>
      <c r="AF42" s="69">
        <f t="shared" si="0"/>
        <v>0</v>
      </c>
      <c r="AG42" s="68" t="str">
        <f t="shared" si="26"/>
        <v xml:space="preserve"> </v>
      </c>
      <c r="AH42" s="68">
        <f t="shared" si="1"/>
        <v>0</v>
      </c>
      <c r="AI42" s="68">
        <f t="shared" si="2"/>
        <v>0</v>
      </c>
      <c r="AJ42" s="68">
        <f t="shared" si="3"/>
        <v>0</v>
      </c>
      <c r="AK42" s="68">
        <f t="shared" si="4"/>
        <v>0</v>
      </c>
      <c r="AL42" s="68">
        <f t="shared" si="5"/>
        <v>0</v>
      </c>
      <c r="AN42" s="69">
        <f t="shared" si="6"/>
        <v>0</v>
      </c>
      <c r="AO42" s="69">
        <f t="shared" si="7"/>
        <v>0</v>
      </c>
      <c r="AP42" s="69">
        <f t="shared" si="8"/>
        <v>0</v>
      </c>
      <c r="AQ42" s="69">
        <f t="shared" si="9"/>
        <v>0</v>
      </c>
      <c r="AR42" s="69">
        <f t="shared" si="10"/>
        <v>0</v>
      </c>
      <c r="AS42" s="69">
        <f t="shared" si="11"/>
        <v>0</v>
      </c>
      <c r="AT42" s="69">
        <f t="shared" si="12"/>
        <v>0</v>
      </c>
      <c r="AU42" s="69">
        <f t="shared" si="13"/>
        <v>0</v>
      </c>
      <c r="AV42" s="69">
        <f t="shared" si="14"/>
        <v>0</v>
      </c>
      <c r="AW42" s="69">
        <f t="shared" si="15"/>
        <v>0</v>
      </c>
      <c r="AX42" s="69">
        <f t="shared" si="16"/>
        <v>0</v>
      </c>
      <c r="AY42" s="69">
        <f t="shared" si="17"/>
        <v>0</v>
      </c>
      <c r="AZ42" s="69">
        <f t="shared" si="18"/>
        <v>0</v>
      </c>
      <c r="BA42" s="69">
        <f t="shared" si="19"/>
        <v>0</v>
      </c>
      <c r="BB42" s="69">
        <f t="shared" si="20"/>
        <v>0</v>
      </c>
      <c r="BC42" s="69">
        <f t="shared" si="21"/>
        <v>0</v>
      </c>
      <c r="BD42" s="69">
        <f t="shared" si="22"/>
        <v>0</v>
      </c>
      <c r="BE42" s="69">
        <f t="shared" si="23"/>
        <v>0</v>
      </c>
      <c r="BG42" s="82">
        <f t="shared" si="24"/>
        <v>0</v>
      </c>
      <c r="BH42" s="69">
        <f t="shared" si="27"/>
        <v>0</v>
      </c>
      <c r="BI42" s="69">
        <f t="shared" si="28"/>
        <v>0</v>
      </c>
      <c r="BJ42" s="69">
        <f t="shared" si="29"/>
        <v>0</v>
      </c>
      <c r="BK42" s="68" t="str">
        <f t="shared" si="30"/>
        <v>okay</v>
      </c>
    </row>
    <row r="43" spans="1:63" ht="24.9" customHeight="1" x14ac:dyDescent="0.25">
      <c r="A43" s="17" t="s">
        <v>119</v>
      </c>
      <c r="B43" s="11"/>
      <c r="C43" s="80" t="str">
        <f>Bearbeitungshinweise!F$93</f>
        <v>siehe Bearbeitungshinweise</v>
      </c>
      <c r="D43" s="5"/>
      <c r="E43" s="2"/>
      <c r="F43" s="4"/>
      <c r="G43" s="4"/>
      <c r="H43" s="2"/>
      <c r="I43" s="1"/>
      <c r="J43" s="1"/>
      <c r="K43" s="81" t="str">
        <f t="shared" si="25"/>
        <v>okay</v>
      </c>
      <c r="L43" s="2"/>
      <c r="M43" s="2"/>
      <c r="N43" s="8"/>
      <c r="O43" s="8"/>
      <c r="P43" s="6"/>
      <c r="Q43" s="6"/>
      <c r="R43" s="6"/>
      <c r="S43" s="121"/>
      <c r="T43" s="126"/>
      <c r="U43" s="126"/>
      <c r="V43" s="9"/>
      <c r="W43" s="9"/>
      <c r="X43" s="9"/>
      <c r="Y43" s="7"/>
      <c r="Z43" s="7"/>
      <c r="AA43" s="7"/>
      <c r="AB43" s="2"/>
      <c r="AC43" s="2"/>
      <c r="AD43" s="119"/>
      <c r="AE43" s="2"/>
      <c r="AF43" s="69">
        <f t="shared" si="0"/>
        <v>0</v>
      </c>
      <c r="AG43" s="68" t="str">
        <f t="shared" si="26"/>
        <v xml:space="preserve"> </v>
      </c>
      <c r="AH43" s="68">
        <f t="shared" si="1"/>
        <v>0</v>
      </c>
      <c r="AI43" s="68">
        <f t="shared" si="2"/>
        <v>0</v>
      </c>
      <c r="AJ43" s="68">
        <f t="shared" si="3"/>
        <v>0</v>
      </c>
      <c r="AK43" s="68">
        <f t="shared" si="4"/>
        <v>0</v>
      </c>
      <c r="AL43" s="68">
        <f t="shared" si="5"/>
        <v>0</v>
      </c>
      <c r="AN43" s="69">
        <f t="shared" si="6"/>
        <v>0</v>
      </c>
      <c r="AO43" s="69">
        <f t="shared" si="7"/>
        <v>0</v>
      </c>
      <c r="AP43" s="69">
        <f t="shared" si="8"/>
        <v>0</v>
      </c>
      <c r="AQ43" s="69">
        <f t="shared" si="9"/>
        <v>0</v>
      </c>
      <c r="AR43" s="69">
        <f t="shared" si="10"/>
        <v>0</v>
      </c>
      <c r="AS43" s="69">
        <f t="shared" si="11"/>
        <v>0</v>
      </c>
      <c r="AT43" s="69">
        <f t="shared" si="12"/>
        <v>0</v>
      </c>
      <c r="AU43" s="69">
        <f t="shared" si="13"/>
        <v>0</v>
      </c>
      <c r="AV43" s="69">
        <f t="shared" si="14"/>
        <v>0</v>
      </c>
      <c r="AW43" s="69">
        <f t="shared" si="15"/>
        <v>0</v>
      </c>
      <c r="AX43" s="69">
        <f t="shared" si="16"/>
        <v>0</v>
      </c>
      <c r="AY43" s="69">
        <f t="shared" si="17"/>
        <v>0</v>
      </c>
      <c r="AZ43" s="69">
        <f t="shared" si="18"/>
        <v>0</v>
      </c>
      <c r="BA43" s="69">
        <f t="shared" si="19"/>
        <v>0</v>
      </c>
      <c r="BB43" s="69">
        <f t="shared" si="20"/>
        <v>0</v>
      </c>
      <c r="BC43" s="69">
        <f t="shared" si="21"/>
        <v>0</v>
      </c>
      <c r="BD43" s="69">
        <f t="shared" si="22"/>
        <v>0</v>
      </c>
      <c r="BE43" s="69">
        <f t="shared" si="23"/>
        <v>0</v>
      </c>
      <c r="BG43" s="82">
        <f t="shared" si="24"/>
        <v>0</v>
      </c>
      <c r="BH43" s="69">
        <f t="shared" si="27"/>
        <v>0</v>
      </c>
      <c r="BI43" s="69">
        <f t="shared" si="28"/>
        <v>0</v>
      </c>
      <c r="BJ43" s="69">
        <f t="shared" si="29"/>
        <v>0</v>
      </c>
      <c r="BK43" s="68" t="str">
        <f t="shared" si="30"/>
        <v>okay</v>
      </c>
    </row>
    <row r="44" spans="1:63" ht="24.9" customHeight="1" x14ac:dyDescent="0.25">
      <c r="A44" s="17" t="s">
        <v>119</v>
      </c>
      <c r="B44" s="11"/>
      <c r="C44" s="80" t="str">
        <f>Bearbeitungshinweise!F$93</f>
        <v>siehe Bearbeitungshinweise</v>
      </c>
      <c r="D44" s="5"/>
      <c r="E44" s="2"/>
      <c r="F44" s="4"/>
      <c r="G44" s="4"/>
      <c r="H44" s="2"/>
      <c r="I44" s="1"/>
      <c r="J44" s="1"/>
      <c r="K44" s="81" t="str">
        <f t="shared" si="25"/>
        <v>okay</v>
      </c>
      <c r="L44" s="2"/>
      <c r="M44" s="2"/>
      <c r="N44" s="8"/>
      <c r="O44" s="8"/>
      <c r="P44" s="6"/>
      <c r="Q44" s="6"/>
      <c r="R44" s="6"/>
      <c r="S44" s="121"/>
      <c r="T44" s="126"/>
      <c r="U44" s="126"/>
      <c r="V44" s="9"/>
      <c r="W44" s="9"/>
      <c r="X44" s="9"/>
      <c r="Y44" s="7"/>
      <c r="Z44" s="7"/>
      <c r="AA44" s="7"/>
      <c r="AB44" s="2"/>
      <c r="AC44" s="2"/>
      <c r="AD44" s="119"/>
      <c r="AE44" s="2"/>
      <c r="AF44" s="69">
        <f t="shared" si="0"/>
        <v>0</v>
      </c>
      <c r="AG44" s="68" t="str">
        <f t="shared" si="26"/>
        <v xml:space="preserve"> </v>
      </c>
      <c r="AH44" s="68">
        <f t="shared" si="1"/>
        <v>0</v>
      </c>
      <c r="AI44" s="68">
        <f t="shared" si="2"/>
        <v>0</v>
      </c>
      <c r="AJ44" s="68">
        <f t="shared" si="3"/>
        <v>0</v>
      </c>
      <c r="AK44" s="68">
        <f t="shared" si="4"/>
        <v>0</v>
      </c>
      <c r="AL44" s="68">
        <f t="shared" si="5"/>
        <v>0</v>
      </c>
      <c r="AN44" s="69">
        <f t="shared" si="6"/>
        <v>0</v>
      </c>
      <c r="AO44" s="69">
        <f t="shared" si="7"/>
        <v>0</v>
      </c>
      <c r="AP44" s="69">
        <f t="shared" si="8"/>
        <v>0</v>
      </c>
      <c r="AQ44" s="69">
        <f t="shared" si="9"/>
        <v>0</v>
      </c>
      <c r="AR44" s="69">
        <f t="shared" si="10"/>
        <v>0</v>
      </c>
      <c r="AS44" s="69">
        <f t="shared" si="11"/>
        <v>0</v>
      </c>
      <c r="AT44" s="69">
        <f t="shared" si="12"/>
        <v>0</v>
      </c>
      <c r="AU44" s="69">
        <f t="shared" si="13"/>
        <v>0</v>
      </c>
      <c r="AV44" s="69">
        <f t="shared" si="14"/>
        <v>0</v>
      </c>
      <c r="AW44" s="69">
        <f t="shared" si="15"/>
        <v>0</v>
      </c>
      <c r="AX44" s="69">
        <f t="shared" si="16"/>
        <v>0</v>
      </c>
      <c r="AY44" s="69">
        <f t="shared" si="17"/>
        <v>0</v>
      </c>
      <c r="AZ44" s="69">
        <f t="shared" si="18"/>
        <v>0</v>
      </c>
      <c r="BA44" s="69">
        <f t="shared" si="19"/>
        <v>0</v>
      </c>
      <c r="BB44" s="69">
        <f t="shared" si="20"/>
        <v>0</v>
      </c>
      <c r="BC44" s="69">
        <f t="shared" si="21"/>
        <v>0</v>
      </c>
      <c r="BD44" s="69">
        <f t="shared" si="22"/>
        <v>0</v>
      </c>
      <c r="BE44" s="69">
        <f t="shared" si="23"/>
        <v>0</v>
      </c>
      <c r="BG44" s="82">
        <f t="shared" si="24"/>
        <v>0</v>
      </c>
      <c r="BH44" s="69">
        <f t="shared" si="27"/>
        <v>0</v>
      </c>
      <c r="BI44" s="69">
        <f t="shared" si="28"/>
        <v>0</v>
      </c>
      <c r="BJ44" s="69">
        <f t="shared" si="29"/>
        <v>0</v>
      </c>
      <c r="BK44" s="68" t="str">
        <f t="shared" si="30"/>
        <v>okay</v>
      </c>
    </row>
    <row r="45" spans="1:63" ht="24.9" customHeight="1" x14ac:dyDescent="0.25">
      <c r="A45" s="17" t="s">
        <v>119</v>
      </c>
      <c r="B45" s="11"/>
      <c r="C45" s="80" t="str">
        <f>Bearbeitungshinweise!F$93</f>
        <v>siehe Bearbeitungshinweise</v>
      </c>
      <c r="D45" s="5"/>
      <c r="E45" s="2"/>
      <c r="F45" s="4"/>
      <c r="G45" s="4"/>
      <c r="H45" s="2"/>
      <c r="I45" s="1"/>
      <c r="J45" s="1"/>
      <c r="K45" s="81" t="str">
        <f t="shared" si="25"/>
        <v>okay</v>
      </c>
      <c r="L45" s="2"/>
      <c r="M45" s="2"/>
      <c r="N45" s="8"/>
      <c r="O45" s="8"/>
      <c r="P45" s="6"/>
      <c r="Q45" s="6"/>
      <c r="R45" s="6"/>
      <c r="S45" s="121"/>
      <c r="T45" s="126"/>
      <c r="U45" s="126"/>
      <c r="V45" s="9"/>
      <c r="W45" s="9"/>
      <c r="X45" s="9"/>
      <c r="Y45" s="7"/>
      <c r="Z45" s="7"/>
      <c r="AA45" s="7"/>
      <c r="AB45" s="2"/>
      <c r="AC45" s="2"/>
      <c r="AD45" s="119"/>
      <c r="AE45" s="2"/>
      <c r="AF45" s="69">
        <f t="shared" si="0"/>
        <v>0</v>
      </c>
      <c r="AG45" s="68" t="str">
        <f t="shared" si="26"/>
        <v xml:space="preserve"> </v>
      </c>
      <c r="AH45" s="68">
        <f t="shared" si="1"/>
        <v>0</v>
      </c>
      <c r="AI45" s="68">
        <f t="shared" si="2"/>
        <v>0</v>
      </c>
      <c r="AJ45" s="68">
        <f t="shared" si="3"/>
        <v>0</v>
      </c>
      <c r="AK45" s="68">
        <f t="shared" si="4"/>
        <v>0</v>
      </c>
      <c r="AL45" s="68">
        <f t="shared" si="5"/>
        <v>0</v>
      </c>
      <c r="AN45" s="69">
        <f t="shared" si="6"/>
        <v>0</v>
      </c>
      <c r="AO45" s="69">
        <f t="shared" si="7"/>
        <v>0</v>
      </c>
      <c r="AP45" s="69">
        <f t="shared" si="8"/>
        <v>0</v>
      </c>
      <c r="AQ45" s="69">
        <f t="shared" si="9"/>
        <v>0</v>
      </c>
      <c r="AR45" s="69">
        <f t="shared" si="10"/>
        <v>0</v>
      </c>
      <c r="AS45" s="69">
        <f t="shared" si="11"/>
        <v>0</v>
      </c>
      <c r="AT45" s="69">
        <f t="shared" si="12"/>
        <v>0</v>
      </c>
      <c r="AU45" s="69">
        <f t="shared" si="13"/>
        <v>0</v>
      </c>
      <c r="AV45" s="69">
        <f t="shared" si="14"/>
        <v>0</v>
      </c>
      <c r="AW45" s="69">
        <f t="shared" si="15"/>
        <v>0</v>
      </c>
      <c r="AX45" s="69">
        <f t="shared" si="16"/>
        <v>0</v>
      </c>
      <c r="AY45" s="69">
        <f t="shared" si="17"/>
        <v>0</v>
      </c>
      <c r="AZ45" s="69">
        <f t="shared" si="18"/>
        <v>0</v>
      </c>
      <c r="BA45" s="69">
        <f t="shared" si="19"/>
        <v>0</v>
      </c>
      <c r="BB45" s="69">
        <f t="shared" si="20"/>
        <v>0</v>
      </c>
      <c r="BC45" s="69">
        <f t="shared" si="21"/>
        <v>0</v>
      </c>
      <c r="BD45" s="69">
        <f t="shared" si="22"/>
        <v>0</v>
      </c>
      <c r="BE45" s="69">
        <f t="shared" si="23"/>
        <v>0</v>
      </c>
      <c r="BG45" s="82">
        <f t="shared" si="24"/>
        <v>0</v>
      </c>
      <c r="BH45" s="69">
        <f t="shared" si="27"/>
        <v>0</v>
      </c>
      <c r="BI45" s="69">
        <f t="shared" si="28"/>
        <v>0</v>
      </c>
      <c r="BJ45" s="69">
        <f t="shared" si="29"/>
        <v>0</v>
      </c>
      <c r="BK45" s="68" t="str">
        <f t="shared" si="30"/>
        <v>okay</v>
      </c>
    </row>
    <row r="46" spans="1:63" ht="24.9" customHeight="1" x14ac:dyDescent="0.25">
      <c r="A46" s="17" t="s">
        <v>119</v>
      </c>
      <c r="B46" s="11"/>
      <c r="C46" s="80" t="str">
        <f>Bearbeitungshinweise!F$93</f>
        <v>siehe Bearbeitungshinweise</v>
      </c>
      <c r="D46" s="5"/>
      <c r="E46" s="2"/>
      <c r="F46" s="4"/>
      <c r="G46" s="4"/>
      <c r="H46" s="2"/>
      <c r="I46" s="1"/>
      <c r="J46" s="1"/>
      <c r="K46" s="81" t="str">
        <f t="shared" si="25"/>
        <v>okay</v>
      </c>
      <c r="L46" s="2"/>
      <c r="M46" s="2"/>
      <c r="N46" s="8"/>
      <c r="O46" s="8"/>
      <c r="P46" s="6"/>
      <c r="Q46" s="6"/>
      <c r="R46" s="6"/>
      <c r="S46" s="121"/>
      <c r="T46" s="126"/>
      <c r="U46" s="126"/>
      <c r="V46" s="9"/>
      <c r="W46" s="9"/>
      <c r="X46" s="9"/>
      <c r="Y46" s="7"/>
      <c r="Z46" s="7"/>
      <c r="AA46" s="7"/>
      <c r="AB46" s="2"/>
      <c r="AC46" s="2"/>
      <c r="AD46" s="119"/>
      <c r="AE46" s="2"/>
      <c r="AF46" s="69">
        <f t="shared" si="0"/>
        <v>0</v>
      </c>
      <c r="AG46" s="68" t="str">
        <f t="shared" si="26"/>
        <v xml:space="preserve"> </v>
      </c>
      <c r="AH46" s="68">
        <f t="shared" si="1"/>
        <v>0</v>
      </c>
      <c r="AI46" s="68">
        <f t="shared" si="2"/>
        <v>0</v>
      </c>
      <c r="AJ46" s="68">
        <f t="shared" si="3"/>
        <v>0</v>
      </c>
      <c r="AK46" s="68">
        <f t="shared" si="4"/>
        <v>0</v>
      </c>
      <c r="AL46" s="68">
        <f t="shared" si="5"/>
        <v>0</v>
      </c>
      <c r="AN46" s="69">
        <f t="shared" si="6"/>
        <v>0</v>
      </c>
      <c r="AO46" s="69">
        <f t="shared" si="7"/>
        <v>0</v>
      </c>
      <c r="AP46" s="69">
        <f t="shared" si="8"/>
        <v>0</v>
      </c>
      <c r="AQ46" s="69">
        <f t="shared" si="9"/>
        <v>0</v>
      </c>
      <c r="AR46" s="69">
        <f t="shared" si="10"/>
        <v>0</v>
      </c>
      <c r="AS46" s="69">
        <f t="shared" si="11"/>
        <v>0</v>
      </c>
      <c r="AT46" s="69">
        <f t="shared" si="12"/>
        <v>0</v>
      </c>
      <c r="AU46" s="69">
        <f t="shared" si="13"/>
        <v>0</v>
      </c>
      <c r="AV46" s="69">
        <f t="shared" si="14"/>
        <v>0</v>
      </c>
      <c r="AW46" s="69">
        <f t="shared" si="15"/>
        <v>0</v>
      </c>
      <c r="AX46" s="69">
        <f t="shared" si="16"/>
        <v>0</v>
      </c>
      <c r="AY46" s="69">
        <f t="shared" si="17"/>
        <v>0</v>
      </c>
      <c r="AZ46" s="69">
        <f t="shared" si="18"/>
        <v>0</v>
      </c>
      <c r="BA46" s="69">
        <f t="shared" si="19"/>
        <v>0</v>
      </c>
      <c r="BB46" s="69">
        <f t="shared" si="20"/>
        <v>0</v>
      </c>
      <c r="BC46" s="69">
        <f t="shared" si="21"/>
        <v>0</v>
      </c>
      <c r="BD46" s="69">
        <f t="shared" si="22"/>
        <v>0</v>
      </c>
      <c r="BE46" s="69">
        <f t="shared" si="23"/>
        <v>0</v>
      </c>
      <c r="BG46" s="82">
        <f t="shared" si="24"/>
        <v>0</v>
      </c>
      <c r="BH46" s="69">
        <f t="shared" si="27"/>
        <v>0</v>
      </c>
      <c r="BI46" s="69">
        <f t="shared" si="28"/>
        <v>0</v>
      </c>
      <c r="BJ46" s="69">
        <f t="shared" si="29"/>
        <v>0</v>
      </c>
      <c r="BK46" s="68" t="str">
        <f t="shared" si="30"/>
        <v>okay</v>
      </c>
    </row>
    <row r="47" spans="1:63" ht="24.9" customHeight="1" x14ac:dyDescent="0.25">
      <c r="A47" s="17" t="s">
        <v>119</v>
      </c>
      <c r="B47" s="11"/>
      <c r="C47" s="80" t="str">
        <f>Bearbeitungshinweise!F$93</f>
        <v>siehe Bearbeitungshinweise</v>
      </c>
      <c r="D47" s="5"/>
      <c r="E47" s="2"/>
      <c r="F47" s="4"/>
      <c r="G47" s="4"/>
      <c r="H47" s="2"/>
      <c r="I47" s="1"/>
      <c r="J47" s="1"/>
      <c r="K47" s="81" t="str">
        <f t="shared" si="25"/>
        <v>okay</v>
      </c>
      <c r="L47" s="2"/>
      <c r="M47" s="2"/>
      <c r="N47" s="8"/>
      <c r="O47" s="8"/>
      <c r="P47" s="6"/>
      <c r="Q47" s="6"/>
      <c r="R47" s="6"/>
      <c r="S47" s="121"/>
      <c r="T47" s="126"/>
      <c r="U47" s="126"/>
      <c r="V47" s="9"/>
      <c r="W47" s="9"/>
      <c r="X47" s="9"/>
      <c r="Y47" s="7"/>
      <c r="Z47" s="7"/>
      <c r="AA47" s="7"/>
      <c r="AB47" s="2"/>
      <c r="AC47" s="2"/>
      <c r="AD47" s="119"/>
      <c r="AE47" s="2"/>
      <c r="AF47" s="69">
        <f t="shared" si="0"/>
        <v>0</v>
      </c>
      <c r="AG47" s="68" t="str">
        <f t="shared" si="26"/>
        <v xml:space="preserve"> </v>
      </c>
      <c r="AH47" s="68">
        <f t="shared" si="1"/>
        <v>0</v>
      </c>
      <c r="AI47" s="68">
        <f t="shared" si="2"/>
        <v>0</v>
      </c>
      <c r="AJ47" s="68">
        <f t="shared" si="3"/>
        <v>0</v>
      </c>
      <c r="AK47" s="68">
        <f t="shared" si="4"/>
        <v>0</v>
      </c>
      <c r="AL47" s="68">
        <f t="shared" si="5"/>
        <v>0</v>
      </c>
      <c r="AN47" s="69">
        <f t="shared" si="6"/>
        <v>0</v>
      </c>
      <c r="AO47" s="69">
        <f t="shared" si="7"/>
        <v>0</v>
      </c>
      <c r="AP47" s="69">
        <f t="shared" si="8"/>
        <v>0</v>
      </c>
      <c r="AQ47" s="69">
        <f t="shared" si="9"/>
        <v>0</v>
      </c>
      <c r="AR47" s="69">
        <f t="shared" si="10"/>
        <v>0</v>
      </c>
      <c r="AS47" s="69">
        <f t="shared" si="11"/>
        <v>0</v>
      </c>
      <c r="AT47" s="69">
        <f t="shared" si="12"/>
        <v>0</v>
      </c>
      <c r="AU47" s="69">
        <f t="shared" si="13"/>
        <v>0</v>
      </c>
      <c r="AV47" s="69">
        <f t="shared" si="14"/>
        <v>0</v>
      </c>
      <c r="AW47" s="69">
        <f t="shared" si="15"/>
        <v>0</v>
      </c>
      <c r="AX47" s="69">
        <f t="shared" si="16"/>
        <v>0</v>
      </c>
      <c r="AY47" s="69">
        <f t="shared" si="17"/>
        <v>0</v>
      </c>
      <c r="AZ47" s="69">
        <f t="shared" si="18"/>
        <v>0</v>
      </c>
      <c r="BA47" s="69">
        <f t="shared" si="19"/>
        <v>0</v>
      </c>
      <c r="BB47" s="69">
        <f t="shared" si="20"/>
        <v>0</v>
      </c>
      <c r="BC47" s="69">
        <f t="shared" si="21"/>
        <v>0</v>
      </c>
      <c r="BD47" s="69">
        <f t="shared" si="22"/>
        <v>0</v>
      </c>
      <c r="BE47" s="69">
        <f t="shared" si="23"/>
        <v>0</v>
      </c>
      <c r="BG47" s="82">
        <f t="shared" si="24"/>
        <v>0</v>
      </c>
      <c r="BH47" s="69">
        <f t="shared" si="27"/>
        <v>0</v>
      </c>
      <c r="BI47" s="69">
        <f t="shared" si="28"/>
        <v>0</v>
      </c>
      <c r="BJ47" s="69">
        <f t="shared" si="29"/>
        <v>0</v>
      </c>
      <c r="BK47" s="68" t="str">
        <f t="shared" si="30"/>
        <v>okay</v>
      </c>
    </row>
    <row r="48" spans="1:63" ht="24.9" customHeight="1" x14ac:dyDescent="0.25">
      <c r="A48" s="17" t="s">
        <v>119</v>
      </c>
      <c r="B48" s="11"/>
      <c r="C48" s="80" t="str">
        <f>Bearbeitungshinweise!F$93</f>
        <v>siehe Bearbeitungshinweise</v>
      </c>
      <c r="D48" s="5"/>
      <c r="E48" s="2"/>
      <c r="F48" s="4"/>
      <c r="G48" s="4"/>
      <c r="H48" s="2"/>
      <c r="I48" s="1"/>
      <c r="J48" s="1"/>
      <c r="K48" s="81" t="str">
        <f t="shared" si="25"/>
        <v>okay</v>
      </c>
      <c r="L48" s="2"/>
      <c r="M48" s="2"/>
      <c r="N48" s="8"/>
      <c r="O48" s="8"/>
      <c r="P48" s="6"/>
      <c r="Q48" s="6"/>
      <c r="R48" s="6"/>
      <c r="S48" s="121"/>
      <c r="T48" s="126"/>
      <c r="U48" s="126"/>
      <c r="V48" s="9"/>
      <c r="W48" s="9"/>
      <c r="X48" s="9"/>
      <c r="Y48" s="7"/>
      <c r="Z48" s="7"/>
      <c r="AA48" s="7"/>
      <c r="AB48" s="2"/>
      <c r="AC48" s="2"/>
      <c r="AD48" s="119"/>
      <c r="AE48" s="2"/>
      <c r="AF48" s="69">
        <f t="shared" ref="AF48:AF79" si="31">COUNTIF(N48:AE48,"x")</f>
        <v>0</v>
      </c>
      <c r="AG48" s="68" t="str">
        <f t="shared" si="26"/>
        <v xml:space="preserve"> </v>
      </c>
      <c r="AH48" s="68">
        <f t="shared" ref="AH48:AH79" si="32">IF(A48=1,AL48,0)</f>
        <v>0</v>
      </c>
      <c r="AI48" s="68">
        <f t="shared" ref="AI48:AI79" si="33">IF(A48=2,AL48,0)</f>
        <v>0</v>
      </c>
      <c r="AJ48" s="68">
        <f t="shared" ref="AJ48:AJ79" si="34">IF(A48=3,AL48,0)</f>
        <v>0</v>
      </c>
      <c r="AK48" s="68">
        <f t="shared" ref="AK48:AK79" si="35">IF(A48=0,AL48,0)</f>
        <v>0</v>
      </c>
      <c r="AL48" s="68">
        <f t="shared" ref="AL48:AL79" si="36">SUM(AN48:BC48)</f>
        <v>0</v>
      </c>
      <c r="AN48" s="69">
        <f t="shared" ref="AN48:AN79" si="37">IF(N48=$AL$1,$BJ48*N$2,0)</f>
        <v>0</v>
      </c>
      <c r="AO48" s="69">
        <f t="shared" ref="AO48:AO79" si="38">IF(O48=$AL$1,$BJ48*O$2,0)</f>
        <v>0</v>
      </c>
      <c r="AP48" s="69">
        <f t="shared" ref="AP48:AP79" si="39">IF(P48=$AL$1,$BJ48*P$2,0)</f>
        <v>0</v>
      </c>
      <c r="AQ48" s="69">
        <f t="shared" ref="AQ48:AQ79" si="40">IF(Q48=$AL$1,$BJ48*Q$2,0)</f>
        <v>0</v>
      </c>
      <c r="AR48" s="69">
        <f t="shared" ref="AR48:AR79" si="41">IF(R48=$AL$1,$BJ48*R$2,0)</f>
        <v>0</v>
      </c>
      <c r="AS48" s="69">
        <f t="shared" ref="AS48:AS79" si="42">IF(S48=$AL$1,$BJ48*S$2,0)</f>
        <v>0</v>
      </c>
      <c r="AT48" s="69">
        <f t="shared" ref="AT48:AT79" si="43">IF(T48=$AL$1,$BJ48*T$2,0)</f>
        <v>0</v>
      </c>
      <c r="AU48" s="69">
        <f t="shared" ref="AU48:AU79" si="44">IF(U48=$AL$1,$BJ48*U$2,0)</f>
        <v>0</v>
      </c>
      <c r="AV48" s="69">
        <f t="shared" ref="AV48:AV79" si="45">IF(V48=$AL$1,$BJ48*V$2,0)</f>
        <v>0</v>
      </c>
      <c r="AW48" s="69">
        <f t="shared" ref="AW48:AW79" si="46">IF(W48=$AL$1,$BJ48*W$2,0)</f>
        <v>0</v>
      </c>
      <c r="AX48" s="69">
        <f t="shared" ref="AX48:AX79" si="47">IF(X48=$AL$1,$BJ48*X$2,0)</f>
        <v>0</v>
      </c>
      <c r="AY48" s="69">
        <f t="shared" ref="AY48:AY79" si="48">IF(Y48=$AL$1,$BJ48*Y$2,0)</f>
        <v>0</v>
      </c>
      <c r="AZ48" s="69">
        <f t="shared" ref="AZ48:AZ79" si="49">IF(Z48=$AL$1,$BJ48*Z$2,0)</f>
        <v>0</v>
      </c>
      <c r="BA48" s="69">
        <f t="shared" ref="BA48:BA79" si="50">IF(AA48=$AL$1,$BJ48*AA$2,0)</f>
        <v>0</v>
      </c>
      <c r="BB48" s="69">
        <f t="shared" ref="BB48:BB79" si="51">IF(AB48=$AL$1,$BJ48*AB$2,0)</f>
        <v>0</v>
      </c>
      <c r="BC48" s="69">
        <f t="shared" ref="BC48:BC79" si="52">IF(AC48=$AL$1,$BJ48*AC$2,0)</f>
        <v>0</v>
      </c>
      <c r="BD48" s="69">
        <f t="shared" ref="BD48:BD79" si="53">IF(AD48=$AL$1,$BJ48*AD$2,0)</f>
        <v>0</v>
      </c>
      <c r="BE48" s="69">
        <f t="shared" ref="BE48:BE79" si="54">IF(AE48=$AL$1,$BJ48*AE$2,0)</f>
        <v>0</v>
      </c>
      <c r="BG48" s="82">
        <f t="shared" ref="BG48:BG79" si="55">J48-I48</f>
        <v>0</v>
      </c>
      <c r="BH48" s="69">
        <f t="shared" si="27"/>
        <v>0</v>
      </c>
      <c r="BI48" s="69">
        <f t="shared" si="28"/>
        <v>0</v>
      </c>
      <c r="BJ48" s="69">
        <f t="shared" si="29"/>
        <v>0</v>
      </c>
      <c r="BK48" s="68" t="str">
        <f t="shared" si="30"/>
        <v>okay</v>
      </c>
    </row>
    <row r="49" spans="1:63" ht="24.9" customHeight="1" x14ac:dyDescent="0.25">
      <c r="A49" s="17" t="s">
        <v>119</v>
      </c>
      <c r="B49" s="11"/>
      <c r="C49" s="80" t="str">
        <f>Bearbeitungshinweise!F$93</f>
        <v>siehe Bearbeitungshinweise</v>
      </c>
      <c r="D49" s="5"/>
      <c r="E49" s="2"/>
      <c r="F49" s="4"/>
      <c r="G49" s="4"/>
      <c r="H49" s="2"/>
      <c r="I49" s="1"/>
      <c r="J49" s="1"/>
      <c r="K49" s="81" t="str">
        <f t="shared" si="25"/>
        <v>okay</v>
      </c>
      <c r="L49" s="2"/>
      <c r="M49" s="2"/>
      <c r="N49" s="8"/>
      <c r="O49" s="8"/>
      <c r="P49" s="6"/>
      <c r="Q49" s="6"/>
      <c r="R49" s="6"/>
      <c r="S49" s="121"/>
      <c r="T49" s="126"/>
      <c r="U49" s="126"/>
      <c r="V49" s="9"/>
      <c r="W49" s="9"/>
      <c r="X49" s="9"/>
      <c r="Y49" s="7"/>
      <c r="Z49" s="7"/>
      <c r="AA49" s="7"/>
      <c r="AB49" s="2"/>
      <c r="AC49" s="2"/>
      <c r="AD49" s="119"/>
      <c r="AE49" s="2"/>
      <c r="AF49" s="69">
        <f t="shared" si="31"/>
        <v>0</v>
      </c>
      <c r="AG49" s="68" t="str">
        <f t="shared" si="26"/>
        <v xml:space="preserve"> </v>
      </c>
      <c r="AH49" s="68">
        <f t="shared" si="32"/>
        <v>0</v>
      </c>
      <c r="AI49" s="68">
        <f t="shared" si="33"/>
        <v>0</v>
      </c>
      <c r="AJ49" s="68">
        <f t="shared" si="34"/>
        <v>0</v>
      </c>
      <c r="AK49" s="68">
        <f t="shared" si="35"/>
        <v>0</v>
      </c>
      <c r="AL49" s="68">
        <f t="shared" si="36"/>
        <v>0</v>
      </c>
      <c r="AN49" s="69">
        <f t="shared" si="37"/>
        <v>0</v>
      </c>
      <c r="AO49" s="69">
        <f t="shared" si="38"/>
        <v>0</v>
      </c>
      <c r="AP49" s="69">
        <f t="shared" si="39"/>
        <v>0</v>
      </c>
      <c r="AQ49" s="69">
        <f t="shared" si="40"/>
        <v>0</v>
      </c>
      <c r="AR49" s="69">
        <f t="shared" si="41"/>
        <v>0</v>
      </c>
      <c r="AS49" s="69">
        <f t="shared" si="42"/>
        <v>0</v>
      </c>
      <c r="AT49" s="69">
        <f t="shared" si="43"/>
        <v>0</v>
      </c>
      <c r="AU49" s="69">
        <f t="shared" si="44"/>
        <v>0</v>
      </c>
      <c r="AV49" s="69">
        <f t="shared" si="45"/>
        <v>0</v>
      </c>
      <c r="AW49" s="69">
        <f t="shared" si="46"/>
        <v>0</v>
      </c>
      <c r="AX49" s="69">
        <f t="shared" si="47"/>
        <v>0</v>
      </c>
      <c r="AY49" s="69">
        <f t="shared" si="48"/>
        <v>0</v>
      </c>
      <c r="AZ49" s="69">
        <f t="shared" si="49"/>
        <v>0</v>
      </c>
      <c r="BA49" s="69">
        <f t="shared" si="50"/>
        <v>0</v>
      </c>
      <c r="BB49" s="69">
        <f t="shared" si="51"/>
        <v>0</v>
      </c>
      <c r="BC49" s="69">
        <f t="shared" si="52"/>
        <v>0</v>
      </c>
      <c r="BD49" s="69">
        <f t="shared" si="53"/>
        <v>0</v>
      </c>
      <c r="BE49" s="69">
        <f t="shared" si="54"/>
        <v>0</v>
      </c>
      <c r="BG49" s="82">
        <f t="shared" si="55"/>
        <v>0</v>
      </c>
      <c r="BH49" s="69">
        <f t="shared" si="27"/>
        <v>0</v>
      </c>
      <c r="BI49" s="69">
        <f t="shared" si="28"/>
        <v>0</v>
      </c>
      <c r="BJ49" s="69">
        <f t="shared" si="29"/>
        <v>0</v>
      </c>
      <c r="BK49" s="68" t="str">
        <f t="shared" si="30"/>
        <v>okay</v>
      </c>
    </row>
    <row r="50" spans="1:63" ht="24.9" customHeight="1" x14ac:dyDescent="0.25">
      <c r="A50" s="17" t="s">
        <v>119</v>
      </c>
      <c r="B50" s="11"/>
      <c r="C50" s="80" t="str">
        <f>Bearbeitungshinweise!F$93</f>
        <v>siehe Bearbeitungshinweise</v>
      </c>
      <c r="D50" s="5"/>
      <c r="E50" s="2"/>
      <c r="F50" s="4"/>
      <c r="G50" s="4"/>
      <c r="H50" s="2"/>
      <c r="I50" s="1"/>
      <c r="J50" s="1"/>
      <c r="K50" s="81" t="str">
        <f t="shared" si="25"/>
        <v>okay</v>
      </c>
      <c r="L50" s="2"/>
      <c r="M50" s="2"/>
      <c r="N50" s="8"/>
      <c r="O50" s="8"/>
      <c r="P50" s="6"/>
      <c r="Q50" s="6"/>
      <c r="R50" s="6"/>
      <c r="S50" s="121"/>
      <c r="T50" s="126"/>
      <c r="U50" s="126"/>
      <c r="V50" s="9"/>
      <c r="W50" s="9"/>
      <c r="X50" s="9"/>
      <c r="Y50" s="7"/>
      <c r="Z50" s="7"/>
      <c r="AA50" s="7"/>
      <c r="AB50" s="2"/>
      <c r="AC50" s="2"/>
      <c r="AD50" s="119"/>
      <c r="AE50" s="2"/>
      <c r="AF50" s="69">
        <f t="shared" si="31"/>
        <v>0</v>
      </c>
      <c r="AG50" s="68" t="str">
        <f t="shared" si="26"/>
        <v xml:space="preserve"> </v>
      </c>
      <c r="AH50" s="68">
        <f t="shared" si="32"/>
        <v>0</v>
      </c>
      <c r="AI50" s="68">
        <f t="shared" si="33"/>
        <v>0</v>
      </c>
      <c r="AJ50" s="68">
        <f t="shared" si="34"/>
        <v>0</v>
      </c>
      <c r="AK50" s="68">
        <f t="shared" si="35"/>
        <v>0</v>
      </c>
      <c r="AL50" s="68">
        <f t="shared" si="36"/>
        <v>0</v>
      </c>
      <c r="AN50" s="69">
        <f t="shared" si="37"/>
        <v>0</v>
      </c>
      <c r="AO50" s="69">
        <f t="shared" si="38"/>
        <v>0</v>
      </c>
      <c r="AP50" s="69">
        <f t="shared" si="39"/>
        <v>0</v>
      </c>
      <c r="AQ50" s="69">
        <f t="shared" si="40"/>
        <v>0</v>
      </c>
      <c r="AR50" s="69">
        <f t="shared" si="41"/>
        <v>0</v>
      </c>
      <c r="AS50" s="69">
        <f t="shared" si="42"/>
        <v>0</v>
      </c>
      <c r="AT50" s="69">
        <f t="shared" si="43"/>
        <v>0</v>
      </c>
      <c r="AU50" s="69">
        <f t="shared" si="44"/>
        <v>0</v>
      </c>
      <c r="AV50" s="69">
        <f t="shared" si="45"/>
        <v>0</v>
      </c>
      <c r="AW50" s="69">
        <f t="shared" si="46"/>
        <v>0</v>
      </c>
      <c r="AX50" s="69">
        <f t="shared" si="47"/>
        <v>0</v>
      </c>
      <c r="AY50" s="69">
        <f t="shared" si="48"/>
        <v>0</v>
      </c>
      <c r="AZ50" s="69">
        <f t="shared" si="49"/>
        <v>0</v>
      </c>
      <c r="BA50" s="69">
        <f t="shared" si="50"/>
        <v>0</v>
      </c>
      <c r="BB50" s="69">
        <f t="shared" si="51"/>
        <v>0</v>
      </c>
      <c r="BC50" s="69">
        <f t="shared" si="52"/>
        <v>0</v>
      </c>
      <c r="BD50" s="69">
        <f t="shared" si="53"/>
        <v>0</v>
      </c>
      <c r="BE50" s="69">
        <f t="shared" si="54"/>
        <v>0</v>
      </c>
      <c r="BG50" s="82">
        <f t="shared" si="55"/>
        <v>0</v>
      </c>
      <c r="BH50" s="69">
        <f t="shared" si="27"/>
        <v>0</v>
      </c>
      <c r="BI50" s="69">
        <f t="shared" si="28"/>
        <v>0</v>
      </c>
      <c r="BJ50" s="69">
        <f t="shared" si="29"/>
        <v>0</v>
      </c>
      <c r="BK50" s="68" t="str">
        <f t="shared" si="30"/>
        <v>okay</v>
      </c>
    </row>
    <row r="51" spans="1:63" ht="24.9" customHeight="1" x14ac:dyDescent="0.25">
      <c r="A51" s="17" t="s">
        <v>119</v>
      </c>
      <c r="B51" s="11"/>
      <c r="C51" s="80" t="str">
        <f>Bearbeitungshinweise!F$93</f>
        <v>siehe Bearbeitungshinweise</v>
      </c>
      <c r="D51" s="5"/>
      <c r="E51" s="2"/>
      <c r="F51" s="4"/>
      <c r="G51" s="4"/>
      <c r="H51" s="2"/>
      <c r="I51" s="1"/>
      <c r="J51" s="1"/>
      <c r="K51" s="81" t="str">
        <f t="shared" si="25"/>
        <v>okay</v>
      </c>
      <c r="L51" s="2"/>
      <c r="M51" s="2"/>
      <c r="N51" s="8"/>
      <c r="O51" s="8"/>
      <c r="P51" s="6"/>
      <c r="Q51" s="6"/>
      <c r="R51" s="6"/>
      <c r="S51" s="121"/>
      <c r="T51" s="126"/>
      <c r="U51" s="126"/>
      <c r="V51" s="9"/>
      <c r="W51" s="9"/>
      <c r="X51" s="9"/>
      <c r="Y51" s="7"/>
      <c r="Z51" s="7"/>
      <c r="AA51" s="7"/>
      <c r="AB51" s="2"/>
      <c r="AC51" s="2"/>
      <c r="AD51" s="119"/>
      <c r="AE51" s="2"/>
      <c r="AF51" s="69">
        <f t="shared" si="31"/>
        <v>0</v>
      </c>
      <c r="AG51" s="68" t="str">
        <f t="shared" si="26"/>
        <v xml:space="preserve"> </v>
      </c>
      <c r="AH51" s="68">
        <f t="shared" si="32"/>
        <v>0</v>
      </c>
      <c r="AI51" s="68">
        <f t="shared" si="33"/>
        <v>0</v>
      </c>
      <c r="AJ51" s="68">
        <f t="shared" si="34"/>
        <v>0</v>
      </c>
      <c r="AK51" s="68">
        <f t="shared" si="35"/>
        <v>0</v>
      </c>
      <c r="AL51" s="68">
        <f t="shared" si="36"/>
        <v>0</v>
      </c>
      <c r="AN51" s="69">
        <f t="shared" si="37"/>
        <v>0</v>
      </c>
      <c r="AO51" s="69">
        <f t="shared" si="38"/>
        <v>0</v>
      </c>
      <c r="AP51" s="69">
        <f t="shared" si="39"/>
        <v>0</v>
      </c>
      <c r="AQ51" s="69">
        <f t="shared" si="40"/>
        <v>0</v>
      </c>
      <c r="AR51" s="69">
        <f t="shared" si="41"/>
        <v>0</v>
      </c>
      <c r="AS51" s="69">
        <f t="shared" si="42"/>
        <v>0</v>
      </c>
      <c r="AT51" s="69">
        <f t="shared" si="43"/>
        <v>0</v>
      </c>
      <c r="AU51" s="69">
        <f t="shared" si="44"/>
        <v>0</v>
      </c>
      <c r="AV51" s="69">
        <f t="shared" si="45"/>
        <v>0</v>
      </c>
      <c r="AW51" s="69">
        <f t="shared" si="46"/>
        <v>0</v>
      </c>
      <c r="AX51" s="69">
        <f t="shared" si="47"/>
        <v>0</v>
      </c>
      <c r="AY51" s="69">
        <f t="shared" si="48"/>
        <v>0</v>
      </c>
      <c r="AZ51" s="69">
        <f t="shared" si="49"/>
        <v>0</v>
      </c>
      <c r="BA51" s="69">
        <f t="shared" si="50"/>
        <v>0</v>
      </c>
      <c r="BB51" s="69">
        <f t="shared" si="51"/>
        <v>0</v>
      </c>
      <c r="BC51" s="69">
        <f t="shared" si="52"/>
        <v>0</v>
      </c>
      <c r="BD51" s="69">
        <f t="shared" si="53"/>
        <v>0</v>
      </c>
      <c r="BE51" s="69">
        <f t="shared" si="54"/>
        <v>0</v>
      </c>
      <c r="BG51" s="82">
        <f t="shared" si="55"/>
        <v>0</v>
      </c>
      <c r="BH51" s="69">
        <f t="shared" si="27"/>
        <v>0</v>
      </c>
      <c r="BI51" s="69">
        <f t="shared" si="28"/>
        <v>0</v>
      </c>
      <c r="BJ51" s="69">
        <f t="shared" si="29"/>
        <v>0</v>
      </c>
      <c r="BK51" s="68" t="str">
        <f t="shared" si="30"/>
        <v>okay</v>
      </c>
    </row>
    <row r="52" spans="1:63" ht="24.9" customHeight="1" x14ac:dyDescent="0.25">
      <c r="A52" s="17" t="s">
        <v>119</v>
      </c>
      <c r="B52" s="11"/>
      <c r="C52" s="80" t="str">
        <f>Bearbeitungshinweise!F$93</f>
        <v>siehe Bearbeitungshinweise</v>
      </c>
      <c r="D52" s="5"/>
      <c r="E52" s="2"/>
      <c r="F52" s="4"/>
      <c r="G52" s="4"/>
      <c r="H52" s="2"/>
      <c r="I52" s="1"/>
      <c r="J52" s="1"/>
      <c r="K52" s="81" t="str">
        <f t="shared" si="25"/>
        <v>okay</v>
      </c>
      <c r="L52" s="2"/>
      <c r="M52" s="2"/>
      <c r="N52" s="8"/>
      <c r="O52" s="8"/>
      <c r="P52" s="6"/>
      <c r="Q52" s="6"/>
      <c r="R52" s="6"/>
      <c r="S52" s="121"/>
      <c r="T52" s="126"/>
      <c r="U52" s="126"/>
      <c r="V52" s="9"/>
      <c r="W52" s="9"/>
      <c r="X52" s="9"/>
      <c r="Y52" s="7"/>
      <c r="Z52" s="7"/>
      <c r="AA52" s="7"/>
      <c r="AB52" s="2"/>
      <c r="AC52" s="2"/>
      <c r="AD52" s="119"/>
      <c r="AE52" s="2"/>
      <c r="AF52" s="69">
        <f t="shared" si="31"/>
        <v>0</v>
      </c>
      <c r="AG52" s="68" t="str">
        <f t="shared" si="26"/>
        <v xml:space="preserve"> </v>
      </c>
      <c r="AH52" s="68">
        <f t="shared" si="32"/>
        <v>0</v>
      </c>
      <c r="AI52" s="68">
        <f t="shared" si="33"/>
        <v>0</v>
      </c>
      <c r="AJ52" s="68">
        <f t="shared" si="34"/>
        <v>0</v>
      </c>
      <c r="AK52" s="68">
        <f t="shared" si="35"/>
        <v>0</v>
      </c>
      <c r="AL52" s="68">
        <f t="shared" si="36"/>
        <v>0</v>
      </c>
      <c r="AN52" s="69">
        <f t="shared" si="37"/>
        <v>0</v>
      </c>
      <c r="AO52" s="69">
        <f t="shared" si="38"/>
        <v>0</v>
      </c>
      <c r="AP52" s="69">
        <f t="shared" si="39"/>
        <v>0</v>
      </c>
      <c r="AQ52" s="69">
        <f t="shared" si="40"/>
        <v>0</v>
      </c>
      <c r="AR52" s="69">
        <f t="shared" si="41"/>
        <v>0</v>
      </c>
      <c r="AS52" s="69">
        <f t="shared" si="42"/>
        <v>0</v>
      </c>
      <c r="AT52" s="69">
        <f t="shared" si="43"/>
        <v>0</v>
      </c>
      <c r="AU52" s="69">
        <f t="shared" si="44"/>
        <v>0</v>
      </c>
      <c r="AV52" s="69">
        <f t="shared" si="45"/>
        <v>0</v>
      </c>
      <c r="AW52" s="69">
        <f t="shared" si="46"/>
        <v>0</v>
      </c>
      <c r="AX52" s="69">
        <f t="shared" si="47"/>
        <v>0</v>
      </c>
      <c r="AY52" s="69">
        <f t="shared" si="48"/>
        <v>0</v>
      </c>
      <c r="AZ52" s="69">
        <f t="shared" si="49"/>
        <v>0</v>
      </c>
      <c r="BA52" s="69">
        <f t="shared" si="50"/>
        <v>0</v>
      </c>
      <c r="BB52" s="69">
        <f t="shared" si="51"/>
        <v>0</v>
      </c>
      <c r="BC52" s="69">
        <f t="shared" si="52"/>
        <v>0</v>
      </c>
      <c r="BD52" s="69">
        <f t="shared" si="53"/>
        <v>0</v>
      </c>
      <c r="BE52" s="69">
        <f t="shared" si="54"/>
        <v>0</v>
      </c>
      <c r="BG52" s="82">
        <f t="shared" si="55"/>
        <v>0</v>
      </c>
      <c r="BH52" s="69">
        <f t="shared" si="27"/>
        <v>0</v>
      </c>
      <c r="BI52" s="69">
        <f t="shared" si="28"/>
        <v>0</v>
      </c>
      <c r="BJ52" s="69">
        <f t="shared" si="29"/>
        <v>0</v>
      </c>
      <c r="BK52" s="68" t="str">
        <f t="shared" si="30"/>
        <v>okay</v>
      </c>
    </row>
    <row r="53" spans="1:63" ht="24.9" customHeight="1" x14ac:dyDescent="0.25">
      <c r="A53" s="17" t="s">
        <v>119</v>
      </c>
      <c r="B53" s="11"/>
      <c r="C53" s="80" t="str">
        <f>Bearbeitungshinweise!F$93</f>
        <v>siehe Bearbeitungshinweise</v>
      </c>
      <c r="D53" s="5"/>
      <c r="E53" s="2"/>
      <c r="F53" s="4"/>
      <c r="G53" s="4"/>
      <c r="H53" s="2"/>
      <c r="I53" s="1"/>
      <c r="J53" s="1"/>
      <c r="K53" s="81" t="str">
        <f t="shared" si="25"/>
        <v>okay</v>
      </c>
      <c r="L53" s="2"/>
      <c r="M53" s="2"/>
      <c r="N53" s="8"/>
      <c r="O53" s="8"/>
      <c r="P53" s="6"/>
      <c r="Q53" s="6"/>
      <c r="R53" s="6"/>
      <c r="S53" s="121"/>
      <c r="T53" s="126"/>
      <c r="U53" s="126"/>
      <c r="V53" s="9"/>
      <c r="W53" s="9"/>
      <c r="X53" s="9"/>
      <c r="Y53" s="7"/>
      <c r="Z53" s="7"/>
      <c r="AA53" s="7"/>
      <c r="AB53" s="2"/>
      <c r="AC53" s="2"/>
      <c r="AD53" s="119"/>
      <c r="AE53" s="2"/>
      <c r="AF53" s="69">
        <f t="shared" si="31"/>
        <v>0</v>
      </c>
      <c r="AG53" s="68" t="str">
        <f t="shared" si="26"/>
        <v xml:space="preserve"> </v>
      </c>
      <c r="AH53" s="68">
        <f t="shared" si="32"/>
        <v>0</v>
      </c>
      <c r="AI53" s="68">
        <f t="shared" si="33"/>
        <v>0</v>
      </c>
      <c r="AJ53" s="68">
        <f t="shared" si="34"/>
        <v>0</v>
      </c>
      <c r="AK53" s="68">
        <f t="shared" si="35"/>
        <v>0</v>
      </c>
      <c r="AL53" s="68">
        <f t="shared" si="36"/>
        <v>0</v>
      </c>
      <c r="AN53" s="69">
        <f t="shared" si="37"/>
        <v>0</v>
      </c>
      <c r="AO53" s="69">
        <f t="shared" si="38"/>
        <v>0</v>
      </c>
      <c r="AP53" s="69">
        <f t="shared" si="39"/>
        <v>0</v>
      </c>
      <c r="AQ53" s="69">
        <f t="shared" si="40"/>
        <v>0</v>
      </c>
      <c r="AR53" s="69">
        <f t="shared" si="41"/>
        <v>0</v>
      </c>
      <c r="AS53" s="69">
        <f t="shared" si="42"/>
        <v>0</v>
      </c>
      <c r="AT53" s="69">
        <f t="shared" si="43"/>
        <v>0</v>
      </c>
      <c r="AU53" s="69">
        <f t="shared" si="44"/>
        <v>0</v>
      </c>
      <c r="AV53" s="69">
        <f t="shared" si="45"/>
        <v>0</v>
      </c>
      <c r="AW53" s="69">
        <f t="shared" si="46"/>
        <v>0</v>
      </c>
      <c r="AX53" s="69">
        <f t="shared" si="47"/>
        <v>0</v>
      </c>
      <c r="AY53" s="69">
        <f t="shared" si="48"/>
        <v>0</v>
      </c>
      <c r="AZ53" s="69">
        <f t="shared" si="49"/>
        <v>0</v>
      </c>
      <c r="BA53" s="69">
        <f t="shared" si="50"/>
        <v>0</v>
      </c>
      <c r="BB53" s="69">
        <f t="shared" si="51"/>
        <v>0</v>
      </c>
      <c r="BC53" s="69">
        <f t="shared" si="52"/>
        <v>0</v>
      </c>
      <c r="BD53" s="69">
        <f t="shared" si="53"/>
        <v>0</v>
      </c>
      <c r="BE53" s="69">
        <f t="shared" si="54"/>
        <v>0</v>
      </c>
      <c r="BG53" s="82">
        <f t="shared" si="55"/>
        <v>0</v>
      </c>
      <c r="BH53" s="69">
        <f t="shared" si="27"/>
        <v>0</v>
      </c>
      <c r="BI53" s="69">
        <f t="shared" si="28"/>
        <v>0</v>
      </c>
      <c r="BJ53" s="69">
        <f t="shared" si="29"/>
        <v>0</v>
      </c>
      <c r="BK53" s="68" t="str">
        <f t="shared" si="30"/>
        <v>okay</v>
      </c>
    </row>
    <row r="54" spans="1:63" ht="24.9" customHeight="1" x14ac:dyDescent="0.25">
      <c r="A54" s="17" t="s">
        <v>119</v>
      </c>
      <c r="B54" s="11"/>
      <c r="C54" s="80" t="str">
        <f>Bearbeitungshinweise!F$93</f>
        <v>siehe Bearbeitungshinweise</v>
      </c>
      <c r="D54" s="5"/>
      <c r="E54" s="2"/>
      <c r="F54" s="4"/>
      <c r="G54" s="4"/>
      <c r="H54" s="2"/>
      <c r="I54" s="1"/>
      <c r="J54" s="1"/>
      <c r="K54" s="81" t="str">
        <f t="shared" si="25"/>
        <v>okay</v>
      </c>
      <c r="L54" s="2"/>
      <c r="M54" s="2"/>
      <c r="N54" s="8"/>
      <c r="O54" s="8"/>
      <c r="P54" s="6"/>
      <c r="Q54" s="6"/>
      <c r="R54" s="6"/>
      <c r="S54" s="121"/>
      <c r="T54" s="126"/>
      <c r="U54" s="126"/>
      <c r="V54" s="9"/>
      <c r="W54" s="9"/>
      <c r="X54" s="9"/>
      <c r="Y54" s="7"/>
      <c r="Z54" s="7"/>
      <c r="AA54" s="7"/>
      <c r="AB54" s="2"/>
      <c r="AC54" s="2"/>
      <c r="AD54" s="119"/>
      <c r="AE54" s="2"/>
      <c r="AF54" s="69">
        <f t="shared" si="31"/>
        <v>0</v>
      </c>
      <c r="AG54" s="68" t="str">
        <f t="shared" si="26"/>
        <v xml:space="preserve"> </v>
      </c>
      <c r="AH54" s="68">
        <f t="shared" si="32"/>
        <v>0</v>
      </c>
      <c r="AI54" s="68">
        <f t="shared" si="33"/>
        <v>0</v>
      </c>
      <c r="AJ54" s="68">
        <f t="shared" si="34"/>
        <v>0</v>
      </c>
      <c r="AK54" s="68">
        <f t="shared" si="35"/>
        <v>0</v>
      </c>
      <c r="AL54" s="68">
        <f t="shared" si="36"/>
        <v>0</v>
      </c>
      <c r="AN54" s="69">
        <f t="shared" si="37"/>
        <v>0</v>
      </c>
      <c r="AO54" s="69">
        <f t="shared" si="38"/>
        <v>0</v>
      </c>
      <c r="AP54" s="69">
        <f t="shared" si="39"/>
        <v>0</v>
      </c>
      <c r="AQ54" s="69">
        <f t="shared" si="40"/>
        <v>0</v>
      </c>
      <c r="AR54" s="69">
        <f t="shared" si="41"/>
        <v>0</v>
      </c>
      <c r="AS54" s="69">
        <f t="shared" si="42"/>
        <v>0</v>
      </c>
      <c r="AT54" s="69">
        <f t="shared" si="43"/>
        <v>0</v>
      </c>
      <c r="AU54" s="69">
        <f t="shared" si="44"/>
        <v>0</v>
      </c>
      <c r="AV54" s="69">
        <f t="shared" si="45"/>
        <v>0</v>
      </c>
      <c r="AW54" s="69">
        <f t="shared" si="46"/>
        <v>0</v>
      </c>
      <c r="AX54" s="69">
        <f t="shared" si="47"/>
        <v>0</v>
      </c>
      <c r="AY54" s="69">
        <f t="shared" si="48"/>
        <v>0</v>
      </c>
      <c r="AZ54" s="69">
        <f t="shared" si="49"/>
        <v>0</v>
      </c>
      <c r="BA54" s="69">
        <f t="shared" si="50"/>
        <v>0</v>
      </c>
      <c r="BB54" s="69">
        <f t="shared" si="51"/>
        <v>0</v>
      </c>
      <c r="BC54" s="69">
        <f t="shared" si="52"/>
        <v>0</v>
      </c>
      <c r="BD54" s="69">
        <f t="shared" si="53"/>
        <v>0</v>
      </c>
      <c r="BE54" s="69">
        <f t="shared" si="54"/>
        <v>0</v>
      </c>
      <c r="BG54" s="82">
        <f t="shared" si="55"/>
        <v>0</v>
      </c>
      <c r="BH54" s="69">
        <f t="shared" si="27"/>
        <v>0</v>
      </c>
      <c r="BI54" s="69">
        <f t="shared" si="28"/>
        <v>0</v>
      </c>
      <c r="BJ54" s="69">
        <f t="shared" si="29"/>
        <v>0</v>
      </c>
      <c r="BK54" s="68" t="str">
        <f t="shared" si="30"/>
        <v>okay</v>
      </c>
    </row>
    <row r="55" spans="1:63" ht="24.9" customHeight="1" x14ac:dyDescent="0.25">
      <c r="A55" s="17" t="s">
        <v>119</v>
      </c>
      <c r="B55" s="11"/>
      <c r="C55" s="80" t="str">
        <f>Bearbeitungshinweise!F$93</f>
        <v>siehe Bearbeitungshinweise</v>
      </c>
      <c r="D55" s="5"/>
      <c r="E55" s="2"/>
      <c r="F55" s="4"/>
      <c r="G55" s="4"/>
      <c r="H55" s="2"/>
      <c r="I55" s="1"/>
      <c r="J55" s="1"/>
      <c r="K55" s="81" t="str">
        <f t="shared" si="25"/>
        <v>okay</v>
      </c>
      <c r="L55" s="2"/>
      <c r="M55" s="2"/>
      <c r="N55" s="8"/>
      <c r="O55" s="8"/>
      <c r="P55" s="6"/>
      <c r="Q55" s="6"/>
      <c r="R55" s="6"/>
      <c r="S55" s="121"/>
      <c r="T55" s="126"/>
      <c r="U55" s="126"/>
      <c r="V55" s="9"/>
      <c r="W55" s="9"/>
      <c r="X55" s="9"/>
      <c r="Y55" s="7"/>
      <c r="Z55" s="7"/>
      <c r="AA55" s="7"/>
      <c r="AB55" s="2"/>
      <c r="AC55" s="2"/>
      <c r="AD55" s="119"/>
      <c r="AE55" s="2"/>
      <c r="AF55" s="69">
        <f t="shared" si="31"/>
        <v>0</v>
      </c>
      <c r="AG55" s="68" t="str">
        <f t="shared" si="26"/>
        <v xml:space="preserve"> </v>
      </c>
      <c r="AH55" s="68">
        <f t="shared" si="32"/>
        <v>0</v>
      </c>
      <c r="AI55" s="68">
        <f t="shared" si="33"/>
        <v>0</v>
      </c>
      <c r="AJ55" s="68">
        <f t="shared" si="34"/>
        <v>0</v>
      </c>
      <c r="AK55" s="68">
        <f t="shared" si="35"/>
        <v>0</v>
      </c>
      <c r="AL55" s="68">
        <f t="shared" si="36"/>
        <v>0</v>
      </c>
      <c r="AN55" s="69">
        <f t="shared" si="37"/>
        <v>0</v>
      </c>
      <c r="AO55" s="69">
        <f t="shared" si="38"/>
        <v>0</v>
      </c>
      <c r="AP55" s="69">
        <f t="shared" si="39"/>
        <v>0</v>
      </c>
      <c r="AQ55" s="69">
        <f t="shared" si="40"/>
        <v>0</v>
      </c>
      <c r="AR55" s="69">
        <f t="shared" si="41"/>
        <v>0</v>
      </c>
      <c r="AS55" s="69">
        <f t="shared" si="42"/>
        <v>0</v>
      </c>
      <c r="AT55" s="69">
        <f t="shared" si="43"/>
        <v>0</v>
      </c>
      <c r="AU55" s="69">
        <f t="shared" si="44"/>
        <v>0</v>
      </c>
      <c r="AV55" s="69">
        <f t="shared" si="45"/>
        <v>0</v>
      </c>
      <c r="AW55" s="69">
        <f t="shared" si="46"/>
        <v>0</v>
      </c>
      <c r="AX55" s="69">
        <f t="shared" si="47"/>
        <v>0</v>
      </c>
      <c r="AY55" s="69">
        <f t="shared" si="48"/>
        <v>0</v>
      </c>
      <c r="AZ55" s="69">
        <f t="shared" si="49"/>
        <v>0</v>
      </c>
      <c r="BA55" s="69">
        <f t="shared" si="50"/>
        <v>0</v>
      </c>
      <c r="BB55" s="69">
        <f t="shared" si="51"/>
        <v>0</v>
      </c>
      <c r="BC55" s="69">
        <f t="shared" si="52"/>
        <v>0</v>
      </c>
      <c r="BD55" s="69">
        <f t="shared" si="53"/>
        <v>0</v>
      </c>
      <c r="BE55" s="69">
        <f t="shared" si="54"/>
        <v>0</v>
      </c>
      <c r="BG55" s="82">
        <f t="shared" si="55"/>
        <v>0</v>
      </c>
      <c r="BH55" s="69">
        <f t="shared" si="27"/>
        <v>0</v>
      </c>
      <c r="BI55" s="69">
        <f t="shared" si="28"/>
        <v>0</v>
      </c>
      <c r="BJ55" s="69">
        <f t="shared" si="29"/>
        <v>0</v>
      </c>
      <c r="BK55" s="68" t="str">
        <f t="shared" si="30"/>
        <v>okay</v>
      </c>
    </row>
    <row r="56" spans="1:63" ht="24.9" customHeight="1" x14ac:dyDescent="0.25">
      <c r="A56" s="17" t="s">
        <v>119</v>
      </c>
      <c r="B56" s="11"/>
      <c r="C56" s="80" t="str">
        <f>Bearbeitungshinweise!F$93</f>
        <v>siehe Bearbeitungshinweise</v>
      </c>
      <c r="D56" s="5"/>
      <c r="E56" s="2"/>
      <c r="F56" s="4"/>
      <c r="G56" s="4"/>
      <c r="H56" s="2"/>
      <c r="I56" s="1"/>
      <c r="J56" s="1"/>
      <c r="K56" s="81" t="str">
        <f t="shared" si="25"/>
        <v>okay</v>
      </c>
      <c r="L56" s="2"/>
      <c r="M56" s="2"/>
      <c r="N56" s="8"/>
      <c r="O56" s="8"/>
      <c r="P56" s="6"/>
      <c r="Q56" s="6"/>
      <c r="R56" s="6"/>
      <c r="S56" s="121"/>
      <c r="T56" s="126"/>
      <c r="U56" s="126"/>
      <c r="V56" s="9"/>
      <c r="W56" s="9"/>
      <c r="X56" s="9"/>
      <c r="Y56" s="7"/>
      <c r="Z56" s="7"/>
      <c r="AA56" s="7"/>
      <c r="AB56" s="2"/>
      <c r="AC56" s="2"/>
      <c r="AD56" s="119"/>
      <c r="AE56" s="2"/>
      <c r="AF56" s="69">
        <f t="shared" si="31"/>
        <v>0</v>
      </c>
      <c r="AG56" s="68" t="str">
        <f t="shared" si="26"/>
        <v xml:space="preserve"> </v>
      </c>
      <c r="AH56" s="68">
        <f t="shared" si="32"/>
        <v>0</v>
      </c>
      <c r="AI56" s="68">
        <f t="shared" si="33"/>
        <v>0</v>
      </c>
      <c r="AJ56" s="68">
        <f t="shared" si="34"/>
        <v>0</v>
      </c>
      <c r="AK56" s="68">
        <f t="shared" si="35"/>
        <v>0</v>
      </c>
      <c r="AL56" s="68">
        <f t="shared" si="36"/>
        <v>0</v>
      </c>
      <c r="AN56" s="69">
        <f t="shared" si="37"/>
        <v>0</v>
      </c>
      <c r="AO56" s="69">
        <f t="shared" si="38"/>
        <v>0</v>
      </c>
      <c r="AP56" s="69">
        <f t="shared" si="39"/>
        <v>0</v>
      </c>
      <c r="AQ56" s="69">
        <f t="shared" si="40"/>
        <v>0</v>
      </c>
      <c r="AR56" s="69">
        <f t="shared" si="41"/>
        <v>0</v>
      </c>
      <c r="AS56" s="69">
        <f t="shared" si="42"/>
        <v>0</v>
      </c>
      <c r="AT56" s="69">
        <f t="shared" si="43"/>
        <v>0</v>
      </c>
      <c r="AU56" s="69">
        <f t="shared" si="44"/>
        <v>0</v>
      </c>
      <c r="AV56" s="69">
        <f t="shared" si="45"/>
        <v>0</v>
      </c>
      <c r="AW56" s="69">
        <f t="shared" si="46"/>
        <v>0</v>
      </c>
      <c r="AX56" s="69">
        <f t="shared" si="47"/>
        <v>0</v>
      </c>
      <c r="AY56" s="69">
        <f t="shared" si="48"/>
        <v>0</v>
      </c>
      <c r="AZ56" s="69">
        <f t="shared" si="49"/>
        <v>0</v>
      </c>
      <c r="BA56" s="69">
        <f t="shared" si="50"/>
        <v>0</v>
      </c>
      <c r="BB56" s="69">
        <f t="shared" si="51"/>
        <v>0</v>
      </c>
      <c r="BC56" s="69">
        <f t="shared" si="52"/>
        <v>0</v>
      </c>
      <c r="BD56" s="69">
        <f t="shared" si="53"/>
        <v>0</v>
      </c>
      <c r="BE56" s="69">
        <f t="shared" si="54"/>
        <v>0</v>
      </c>
      <c r="BG56" s="82">
        <f t="shared" si="55"/>
        <v>0</v>
      </c>
      <c r="BH56" s="69">
        <f t="shared" si="27"/>
        <v>0</v>
      </c>
      <c r="BI56" s="69">
        <f t="shared" si="28"/>
        <v>0</v>
      </c>
      <c r="BJ56" s="69">
        <f t="shared" si="29"/>
        <v>0</v>
      </c>
      <c r="BK56" s="68" t="str">
        <f t="shared" si="30"/>
        <v>okay</v>
      </c>
    </row>
    <row r="57" spans="1:63" ht="24.9" customHeight="1" x14ac:dyDescent="0.25">
      <c r="A57" s="17" t="s">
        <v>119</v>
      </c>
      <c r="B57" s="11"/>
      <c r="C57" s="80" t="str">
        <f>Bearbeitungshinweise!F$93</f>
        <v>siehe Bearbeitungshinweise</v>
      </c>
      <c r="D57" s="5"/>
      <c r="E57" s="2"/>
      <c r="F57" s="4"/>
      <c r="G57" s="4"/>
      <c r="H57" s="2"/>
      <c r="I57" s="1"/>
      <c r="J57" s="1"/>
      <c r="K57" s="81" t="str">
        <f t="shared" si="25"/>
        <v>okay</v>
      </c>
      <c r="L57" s="2"/>
      <c r="M57" s="2"/>
      <c r="N57" s="8"/>
      <c r="O57" s="8"/>
      <c r="P57" s="6"/>
      <c r="Q57" s="6"/>
      <c r="R57" s="6"/>
      <c r="S57" s="121"/>
      <c r="T57" s="126"/>
      <c r="U57" s="126"/>
      <c r="V57" s="9"/>
      <c r="W57" s="9"/>
      <c r="X57" s="9"/>
      <c r="Y57" s="7"/>
      <c r="Z57" s="7"/>
      <c r="AA57" s="7"/>
      <c r="AB57" s="2"/>
      <c r="AC57" s="2"/>
      <c r="AD57" s="119"/>
      <c r="AE57" s="2"/>
      <c r="AF57" s="69">
        <f t="shared" si="31"/>
        <v>0</v>
      </c>
      <c r="AG57" s="68" t="str">
        <f t="shared" si="26"/>
        <v xml:space="preserve"> </v>
      </c>
      <c r="AH57" s="68">
        <f t="shared" si="32"/>
        <v>0</v>
      </c>
      <c r="AI57" s="68">
        <f t="shared" si="33"/>
        <v>0</v>
      </c>
      <c r="AJ57" s="68">
        <f t="shared" si="34"/>
        <v>0</v>
      </c>
      <c r="AK57" s="68">
        <f t="shared" si="35"/>
        <v>0</v>
      </c>
      <c r="AL57" s="68">
        <f t="shared" si="36"/>
        <v>0</v>
      </c>
      <c r="AN57" s="69">
        <f t="shared" si="37"/>
        <v>0</v>
      </c>
      <c r="AO57" s="69">
        <f t="shared" si="38"/>
        <v>0</v>
      </c>
      <c r="AP57" s="69">
        <f t="shared" si="39"/>
        <v>0</v>
      </c>
      <c r="AQ57" s="69">
        <f t="shared" si="40"/>
        <v>0</v>
      </c>
      <c r="AR57" s="69">
        <f t="shared" si="41"/>
        <v>0</v>
      </c>
      <c r="AS57" s="69">
        <f t="shared" si="42"/>
        <v>0</v>
      </c>
      <c r="AT57" s="69">
        <f t="shared" si="43"/>
        <v>0</v>
      </c>
      <c r="AU57" s="69">
        <f t="shared" si="44"/>
        <v>0</v>
      </c>
      <c r="AV57" s="69">
        <f t="shared" si="45"/>
        <v>0</v>
      </c>
      <c r="AW57" s="69">
        <f t="shared" si="46"/>
        <v>0</v>
      </c>
      <c r="AX57" s="69">
        <f t="shared" si="47"/>
        <v>0</v>
      </c>
      <c r="AY57" s="69">
        <f t="shared" si="48"/>
        <v>0</v>
      </c>
      <c r="AZ57" s="69">
        <f t="shared" si="49"/>
        <v>0</v>
      </c>
      <c r="BA57" s="69">
        <f t="shared" si="50"/>
        <v>0</v>
      </c>
      <c r="BB57" s="69">
        <f t="shared" si="51"/>
        <v>0</v>
      </c>
      <c r="BC57" s="69">
        <f t="shared" si="52"/>
        <v>0</v>
      </c>
      <c r="BD57" s="69">
        <f t="shared" si="53"/>
        <v>0</v>
      </c>
      <c r="BE57" s="69">
        <f t="shared" si="54"/>
        <v>0</v>
      </c>
      <c r="BG57" s="82">
        <f t="shared" si="55"/>
        <v>0</v>
      </c>
      <c r="BH57" s="69">
        <f t="shared" si="27"/>
        <v>0</v>
      </c>
      <c r="BI57" s="69">
        <f t="shared" si="28"/>
        <v>0</v>
      </c>
      <c r="BJ57" s="69">
        <f t="shared" si="29"/>
        <v>0</v>
      </c>
      <c r="BK57" s="68" t="str">
        <f t="shared" si="30"/>
        <v>okay</v>
      </c>
    </row>
    <row r="58" spans="1:63" ht="24.9" customHeight="1" x14ac:dyDescent="0.25">
      <c r="A58" s="17" t="s">
        <v>119</v>
      </c>
      <c r="B58" s="11"/>
      <c r="C58" s="80" t="str">
        <f>Bearbeitungshinweise!F$93</f>
        <v>siehe Bearbeitungshinweise</v>
      </c>
      <c r="D58" s="5"/>
      <c r="E58" s="2"/>
      <c r="F58" s="4"/>
      <c r="G58" s="4"/>
      <c r="H58" s="2"/>
      <c r="I58" s="1"/>
      <c r="J58" s="1"/>
      <c r="K58" s="81" t="str">
        <f t="shared" si="25"/>
        <v>okay</v>
      </c>
      <c r="L58" s="2"/>
      <c r="M58" s="2"/>
      <c r="N58" s="8"/>
      <c r="O58" s="8"/>
      <c r="P58" s="6"/>
      <c r="Q58" s="6"/>
      <c r="R58" s="6"/>
      <c r="S58" s="121"/>
      <c r="T58" s="126"/>
      <c r="U58" s="126"/>
      <c r="V58" s="9"/>
      <c r="W58" s="9"/>
      <c r="X58" s="9"/>
      <c r="Y58" s="7"/>
      <c r="Z58" s="7"/>
      <c r="AA58" s="7"/>
      <c r="AB58" s="2"/>
      <c r="AC58" s="2"/>
      <c r="AD58" s="119"/>
      <c r="AE58" s="2"/>
      <c r="AF58" s="69">
        <f t="shared" si="31"/>
        <v>0</v>
      </c>
      <c r="AG58" s="68" t="str">
        <f t="shared" si="26"/>
        <v xml:space="preserve"> </v>
      </c>
      <c r="AH58" s="68">
        <f t="shared" si="32"/>
        <v>0</v>
      </c>
      <c r="AI58" s="68">
        <f t="shared" si="33"/>
        <v>0</v>
      </c>
      <c r="AJ58" s="68">
        <f t="shared" si="34"/>
        <v>0</v>
      </c>
      <c r="AK58" s="68">
        <f t="shared" si="35"/>
        <v>0</v>
      </c>
      <c r="AL58" s="68">
        <f t="shared" si="36"/>
        <v>0</v>
      </c>
      <c r="AN58" s="69">
        <f t="shared" si="37"/>
        <v>0</v>
      </c>
      <c r="AO58" s="69">
        <f t="shared" si="38"/>
        <v>0</v>
      </c>
      <c r="AP58" s="69">
        <f t="shared" si="39"/>
        <v>0</v>
      </c>
      <c r="AQ58" s="69">
        <f t="shared" si="40"/>
        <v>0</v>
      </c>
      <c r="AR58" s="69">
        <f t="shared" si="41"/>
        <v>0</v>
      </c>
      <c r="AS58" s="69">
        <f t="shared" si="42"/>
        <v>0</v>
      </c>
      <c r="AT58" s="69">
        <f t="shared" si="43"/>
        <v>0</v>
      </c>
      <c r="AU58" s="69">
        <f t="shared" si="44"/>
        <v>0</v>
      </c>
      <c r="AV58" s="69">
        <f t="shared" si="45"/>
        <v>0</v>
      </c>
      <c r="AW58" s="69">
        <f t="shared" si="46"/>
        <v>0</v>
      </c>
      <c r="AX58" s="69">
        <f t="shared" si="47"/>
        <v>0</v>
      </c>
      <c r="AY58" s="69">
        <f t="shared" si="48"/>
        <v>0</v>
      </c>
      <c r="AZ58" s="69">
        <f t="shared" si="49"/>
        <v>0</v>
      </c>
      <c r="BA58" s="69">
        <f t="shared" si="50"/>
        <v>0</v>
      </c>
      <c r="BB58" s="69">
        <f t="shared" si="51"/>
        <v>0</v>
      </c>
      <c r="BC58" s="69">
        <f t="shared" si="52"/>
        <v>0</v>
      </c>
      <c r="BD58" s="69">
        <f t="shared" si="53"/>
        <v>0</v>
      </c>
      <c r="BE58" s="69">
        <f t="shared" si="54"/>
        <v>0</v>
      </c>
      <c r="BG58" s="82">
        <f t="shared" si="55"/>
        <v>0</v>
      </c>
      <c r="BH58" s="69">
        <f t="shared" si="27"/>
        <v>0</v>
      </c>
      <c r="BI58" s="69">
        <f t="shared" si="28"/>
        <v>0</v>
      </c>
      <c r="BJ58" s="69">
        <f t="shared" si="29"/>
        <v>0</v>
      </c>
      <c r="BK58" s="68" t="str">
        <f t="shared" si="30"/>
        <v>okay</v>
      </c>
    </row>
    <row r="59" spans="1:63" ht="24.9" customHeight="1" x14ac:dyDescent="0.25">
      <c r="A59" s="17" t="s">
        <v>119</v>
      </c>
      <c r="B59" s="11"/>
      <c r="C59" s="80" t="str">
        <f>Bearbeitungshinweise!F$93</f>
        <v>siehe Bearbeitungshinweise</v>
      </c>
      <c r="D59" s="5"/>
      <c r="E59" s="2"/>
      <c r="F59" s="4"/>
      <c r="G59" s="4"/>
      <c r="H59" s="2"/>
      <c r="I59" s="1"/>
      <c r="J59" s="1"/>
      <c r="K59" s="81" t="str">
        <f t="shared" si="25"/>
        <v>okay</v>
      </c>
      <c r="L59" s="2"/>
      <c r="M59" s="2"/>
      <c r="N59" s="8"/>
      <c r="O59" s="8"/>
      <c r="P59" s="6"/>
      <c r="Q59" s="6"/>
      <c r="R59" s="6"/>
      <c r="S59" s="121"/>
      <c r="T59" s="126"/>
      <c r="U59" s="126"/>
      <c r="V59" s="9"/>
      <c r="W59" s="9"/>
      <c r="X59" s="9"/>
      <c r="Y59" s="7"/>
      <c r="Z59" s="7"/>
      <c r="AA59" s="7"/>
      <c r="AB59" s="2"/>
      <c r="AC59" s="2"/>
      <c r="AD59" s="119"/>
      <c r="AE59" s="2"/>
      <c r="AF59" s="69">
        <f t="shared" si="31"/>
        <v>0</v>
      </c>
      <c r="AG59" s="68" t="str">
        <f t="shared" si="26"/>
        <v xml:space="preserve"> </v>
      </c>
      <c r="AH59" s="68">
        <f t="shared" si="32"/>
        <v>0</v>
      </c>
      <c r="AI59" s="68">
        <f t="shared" si="33"/>
        <v>0</v>
      </c>
      <c r="AJ59" s="68">
        <f t="shared" si="34"/>
        <v>0</v>
      </c>
      <c r="AK59" s="68">
        <f t="shared" si="35"/>
        <v>0</v>
      </c>
      <c r="AL59" s="68">
        <f t="shared" si="36"/>
        <v>0</v>
      </c>
      <c r="AN59" s="69">
        <f t="shared" si="37"/>
        <v>0</v>
      </c>
      <c r="AO59" s="69">
        <f t="shared" si="38"/>
        <v>0</v>
      </c>
      <c r="AP59" s="69">
        <f t="shared" si="39"/>
        <v>0</v>
      </c>
      <c r="AQ59" s="69">
        <f t="shared" si="40"/>
        <v>0</v>
      </c>
      <c r="AR59" s="69">
        <f t="shared" si="41"/>
        <v>0</v>
      </c>
      <c r="AS59" s="69">
        <f t="shared" si="42"/>
        <v>0</v>
      </c>
      <c r="AT59" s="69">
        <f t="shared" si="43"/>
        <v>0</v>
      </c>
      <c r="AU59" s="69">
        <f t="shared" si="44"/>
        <v>0</v>
      </c>
      <c r="AV59" s="69">
        <f t="shared" si="45"/>
        <v>0</v>
      </c>
      <c r="AW59" s="69">
        <f t="shared" si="46"/>
        <v>0</v>
      </c>
      <c r="AX59" s="69">
        <f t="shared" si="47"/>
        <v>0</v>
      </c>
      <c r="AY59" s="69">
        <f t="shared" si="48"/>
        <v>0</v>
      </c>
      <c r="AZ59" s="69">
        <f t="shared" si="49"/>
        <v>0</v>
      </c>
      <c r="BA59" s="69">
        <f t="shared" si="50"/>
        <v>0</v>
      </c>
      <c r="BB59" s="69">
        <f t="shared" si="51"/>
        <v>0</v>
      </c>
      <c r="BC59" s="69">
        <f t="shared" si="52"/>
        <v>0</v>
      </c>
      <c r="BD59" s="69">
        <f t="shared" si="53"/>
        <v>0</v>
      </c>
      <c r="BE59" s="69">
        <f t="shared" si="54"/>
        <v>0</v>
      </c>
      <c r="BG59" s="82">
        <f t="shared" si="55"/>
        <v>0</v>
      </c>
      <c r="BH59" s="69">
        <f t="shared" si="27"/>
        <v>0</v>
      </c>
      <c r="BI59" s="69">
        <f t="shared" si="28"/>
        <v>0</v>
      </c>
      <c r="BJ59" s="69">
        <f t="shared" si="29"/>
        <v>0</v>
      </c>
      <c r="BK59" s="68" t="str">
        <f t="shared" si="30"/>
        <v>okay</v>
      </c>
    </row>
    <row r="60" spans="1:63" ht="24.9" customHeight="1" x14ac:dyDescent="0.25">
      <c r="A60" s="17" t="s">
        <v>119</v>
      </c>
      <c r="B60" s="11"/>
      <c r="C60" s="80" t="str">
        <f>Bearbeitungshinweise!F$93</f>
        <v>siehe Bearbeitungshinweise</v>
      </c>
      <c r="D60" s="5"/>
      <c r="E60" s="2"/>
      <c r="F60" s="4"/>
      <c r="G60" s="4"/>
      <c r="H60" s="2"/>
      <c r="I60" s="1"/>
      <c r="J60" s="1"/>
      <c r="K60" s="81" t="str">
        <f t="shared" si="25"/>
        <v>okay</v>
      </c>
      <c r="L60" s="2"/>
      <c r="M60" s="2"/>
      <c r="N60" s="8"/>
      <c r="O60" s="8"/>
      <c r="P60" s="6"/>
      <c r="Q60" s="6"/>
      <c r="R60" s="6"/>
      <c r="S60" s="121"/>
      <c r="T60" s="126"/>
      <c r="U60" s="126"/>
      <c r="V60" s="9"/>
      <c r="W60" s="9"/>
      <c r="X60" s="9"/>
      <c r="Y60" s="7"/>
      <c r="Z60" s="7"/>
      <c r="AA60" s="7"/>
      <c r="AB60" s="2"/>
      <c r="AC60" s="2"/>
      <c r="AD60" s="119"/>
      <c r="AE60" s="2"/>
      <c r="AF60" s="69">
        <f t="shared" si="31"/>
        <v>0</v>
      </c>
      <c r="AG60" s="68" t="str">
        <f t="shared" si="26"/>
        <v xml:space="preserve"> </v>
      </c>
      <c r="AH60" s="68">
        <f t="shared" si="32"/>
        <v>0</v>
      </c>
      <c r="AI60" s="68">
        <f t="shared" si="33"/>
        <v>0</v>
      </c>
      <c r="AJ60" s="68">
        <f t="shared" si="34"/>
        <v>0</v>
      </c>
      <c r="AK60" s="68">
        <f t="shared" si="35"/>
        <v>0</v>
      </c>
      <c r="AL60" s="68">
        <f t="shared" si="36"/>
        <v>0</v>
      </c>
      <c r="AN60" s="69">
        <f t="shared" si="37"/>
        <v>0</v>
      </c>
      <c r="AO60" s="69">
        <f t="shared" si="38"/>
        <v>0</v>
      </c>
      <c r="AP60" s="69">
        <f t="shared" si="39"/>
        <v>0</v>
      </c>
      <c r="AQ60" s="69">
        <f t="shared" si="40"/>
        <v>0</v>
      </c>
      <c r="AR60" s="69">
        <f t="shared" si="41"/>
        <v>0</v>
      </c>
      <c r="AS60" s="69">
        <f t="shared" si="42"/>
        <v>0</v>
      </c>
      <c r="AT60" s="69">
        <f t="shared" si="43"/>
        <v>0</v>
      </c>
      <c r="AU60" s="69">
        <f t="shared" si="44"/>
        <v>0</v>
      </c>
      <c r="AV60" s="69">
        <f t="shared" si="45"/>
        <v>0</v>
      </c>
      <c r="AW60" s="69">
        <f t="shared" si="46"/>
        <v>0</v>
      </c>
      <c r="AX60" s="69">
        <f t="shared" si="47"/>
        <v>0</v>
      </c>
      <c r="AY60" s="69">
        <f t="shared" si="48"/>
        <v>0</v>
      </c>
      <c r="AZ60" s="69">
        <f t="shared" si="49"/>
        <v>0</v>
      </c>
      <c r="BA60" s="69">
        <f t="shared" si="50"/>
        <v>0</v>
      </c>
      <c r="BB60" s="69">
        <f t="shared" si="51"/>
        <v>0</v>
      </c>
      <c r="BC60" s="69">
        <f t="shared" si="52"/>
        <v>0</v>
      </c>
      <c r="BD60" s="69">
        <f t="shared" si="53"/>
        <v>0</v>
      </c>
      <c r="BE60" s="69">
        <f t="shared" si="54"/>
        <v>0</v>
      </c>
      <c r="BG60" s="82">
        <f t="shared" si="55"/>
        <v>0</v>
      </c>
      <c r="BH60" s="69">
        <f t="shared" si="27"/>
        <v>0</v>
      </c>
      <c r="BI60" s="69">
        <f t="shared" si="28"/>
        <v>0</v>
      </c>
      <c r="BJ60" s="69">
        <f t="shared" si="29"/>
        <v>0</v>
      </c>
      <c r="BK60" s="68" t="str">
        <f t="shared" si="30"/>
        <v>okay</v>
      </c>
    </row>
    <row r="61" spans="1:63" ht="24.9" customHeight="1" x14ac:dyDescent="0.25">
      <c r="A61" s="17" t="s">
        <v>119</v>
      </c>
      <c r="B61" s="11"/>
      <c r="C61" s="80" t="str">
        <f>Bearbeitungshinweise!F$93</f>
        <v>siehe Bearbeitungshinweise</v>
      </c>
      <c r="D61" s="5"/>
      <c r="E61" s="2"/>
      <c r="F61" s="4"/>
      <c r="G61" s="4"/>
      <c r="H61" s="2"/>
      <c r="I61" s="1"/>
      <c r="J61" s="1"/>
      <c r="K61" s="81" t="str">
        <f t="shared" si="25"/>
        <v>okay</v>
      </c>
      <c r="L61" s="2"/>
      <c r="M61" s="2"/>
      <c r="N61" s="8"/>
      <c r="O61" s="8"/>
      <c r="P61" s="6"/>
      <c r="Q61" s="6"/>
      <c r="R61" s="6"/>
      <c r="S61" s="121"/>
      <c r="T61" s="126"/>
      <c r="U61" s="126"/>
      <c r="V61" s="9"/>
      <c r="W61" s="9"/>
      <c r="X61" s="9"/>
      <c r="Y61" s="7"/>
      <c r="Z61" s="7"/>
      <c r="AA61" s="7"/>
      <c r="AB61" s="2"/>
      <c r="AC61" s="2"/>
      <c r="AD61" s="119"/>
      <c r="AE61" s="2"/>
      <c r="AF61" s="69">
        <f t="shared" si="31"/>
        <v>0</v>
      </c>
      <c r="AG61" s="68" t="str">
        <f t="shared" si="26"/>
        <v xml:space="preserve"> </v>
      </c>
      <c r="AH61" s="68">
        <f t="shared" si="32"/>
        <v>0</v>
      </c>
      <c r="AI61" s="68">
        <f t="shared" si="33"/>
        <v>0</v>
      </c>
      <c r="AJ61" s="68">
        <f t="shared" si="34"/>
        <v>0</v>
      </c>
      <c r="AK61" s="68">
        <f t="shared" si="35"/>
        <v>0</v>
      </c>
      <c r="AL61" s="68">
        <f t="shared" si="36"/>
        <v>0</v>
      </c>
      <c r="AN61" s="69">
        <f t="shared" si="37"/>
        <v>0</v>
      </c>
      <c r="AO61" s="69">
        <f t="shared" si="38"/>
        <v>0</v>
      </c>
      <c r="AP61" s="69">
        <f t="shared" si="39"/>
        <v>0</v>
      </c>
      <c r="AQ61" s="69">
        <f t="shared" si="40"/>
        <v>0</v>
      </c>
      <c r="AR61" s="69">
        <f t="shared" si="41"/>
        <v>0</v>
      </c>
      <c r="AS61" s="69">
        <f t="shared" si="42"/>
        <v>0</v>
      </c>
      <c r="AT61" s="69">
        <f t="shared" si="43"/>
        <v>0</v>
      </c>
      <c r="AU61" s="69">
        <f t="shared" si="44"/>
        <v>0</v>
      </c>
      <c r="AV61" s="69">
        <f t="shared" si="45"/>
        <v>0</v>
      </c>
      <c r="AW61" s="69">
        <f t="shared" si="46"/>
        <v>0</v>
      </c>
      <c r="AX61" s="69">
        <f t="shared" si="47"/>
        <v>0</v>
      </c>
      <c r="AY61" s="69">
        <f t="shared" si="48"/>
        <v>0</v>
      </c>
      <c r="AZ61" s="69">
        <f t="shared" si="49"/>
        <v>0</v>
      </c>
      <c r="BA61" s="69">
        <f t="shared" si="50"/>
        <v>0</v>
      </c>
      <c r="BB61" s="69">
        <f t="shared" si="51"/>
        <v>0</v>
      </c>
      <c r="BC61" s="69">
        <f t="shared" si="52"/>
        <v>0</v>
      </c>
      <c r="BD61" s="69">
        <f t="shared" si="53"/>
        <v>0</v>
      </c>
      <c r="BE61" s="69">
        <f t="shared" si="54"/>
        <v>0</v>
      </c>
      <c r="BG61" s="82">
        <f t="shared" si="55"/>
        <v>0</v>
      </c>
      <c r="BH61" s="69">
        <f t="shared" si="27"/>
        <v>0</v>
      </c>
      <c r="BI61" s="69">
        <f t="shared" si="28"/>
        <v>0</v>
      </c>
      <c r="BJ61" s="69">
        <f t="shared" si="29"/>
        <v>0</v>
      </c>
      <c r="BK61" s="68" t="str">
        <f t="shared" si="30"/>
        <v>okay</v>
      </c>
    </row>
    <row r="62" spans="1:63" ht="24.9" customHeight="1" x14ac:dyDescent="0.25">
      <c r="A62" s="17" t="s">
        <v>119</v>
      </c>
      <c r="B62" s="11"/>
      <c r="C62" s="80" t="str">
        <f>Bearbeitungshinweise!F$93</f>
        <v>siehe Bearbeitungshinweise</v>
      </c>
      <c r="D62" s="5"/>
      <c r="E62" s="2"/>
      <c r="F62" s="4"/>
      <c r="G62" s="4"/>
      <c r="H62" s="2"/>
      <c r="I62" s="1"/>
      <c r="J62" s="1"/>
      <c r="K62" s="81" t="str">
        <f t="shared" si="25"/>
        <v>okay</v>
      </c>
      <c r="L62" s="2"/>
      <c r="M62" s="2"/>
      <c r="N62" s="8"/>
      <c r="O62" s="8"/>
      <c r="P62" s="6"/>
      <c r="Q62" s="6"/>
      <c r="R62" s="6"/>
      <c r="S62" s="121"/>
      <c r="T62" s="126"/>
      <c r="U62" s="126"/>
      <c r="V62" s="9"/>
      <c r="W62" s="9"/>
      <c r="X62" s="9"/>
      <c r="Y62" s="7"/>
      <c r="Z62" s="7"/>
      <c r="AA62" s="7"/>
      <c r="AB62" s="2"/>
      <c r="AC62" s="2"/>
      <c r="AD62" s="119"/>
      <c r="AE62" s="2"/>
      <c r="AF62" s="69">
        <f t="shared" si="31"/>
        <v>0</v>
      </c>
      <c r="AG62" s="68" t="str">
        <f t="shared" si="26"/>
        <v xml:space="preserve"> </v>
      </c>
      <c r="AH62" s="68">
        <f t="shared" si="32"/>
        <v>0</v>
      </c>
      <c r="AI62" s="68">
        <f t="shared" si="33"/>
        <v>0</v>
      </c>
      <c r="AJ62" s="68">
        <f t="shared" si="34"/>
        <v>0</v>
      </c>
      <c r="AK62" s="68">
        <f t="shared" si="35"/>
        <v>0</v>
      </c>
      <c r="AL62" s="68">
        <f t="shared" si="36"/>
        <v>0</v>
      </c>
      <c r="AN62" s="69">
        <f t="shared" si="37"/>
        <v>0</v>
      </c>
      <c r="AO62" s="69">
        <f t="shared" si="38"/>
        <v>0</v>
      </c>
      <c r="AP62" s="69">
        <f t="shared" si="39"/>
        <v>0</v>
      </c>
      <c r="AQ62" s="69">
        <f t="shared" si="40"/>
        <v>0</v>
      </c>
      <c r="AR62" s="69">
        <f t="shared" si="41"/>
        <v>0</v>
      </c>
      <c r="AS62" s="69">
        <f t="shared" si="42"/>
        <v>0</v>
      </c>
      <c r="AT62" s="69">
        <f t="shared" si="43"/>
        <v>0</v>
      </c>
      <c r="AU62" s="69">
        <f t="shared" si="44"/>
        <v>0</v>
      </c>
      <c r="AV62" s="69">
        <f t="shared" si="45"/>
        <v>0</v>
      </c>
      <c r="AW62" s="69">
        <f t="shared" si="46"/>
        <v>0</v>
      </c>
      <c r="AX62" s="69">
        <f t="shared" si="47"/>
        <v>0</v>
      </c>
      <c r="AY62" s="69">
        <f t="shared" si="48"/>
        <v>0</v>
      </c>
      <c r="AZ62" s="69">
        <f t="shared" si="49"/>
        <v>0</v>
      </c>
      <c r="BA62" s="69">
        <f t="shared" si="50"/>
        <v>0</v>
      </c>
      <c r="BB62" s="69">
        <f t="shared" si="51"/>
        <v>0</v>
      </c>
      <c r="BC62" s="69">
        <f t="shared" si="52"/>
        <v>0</v>
      </c>
      <c r="BD62" s="69">
        <f t="shared" si="53"/>
        <v>0</v>
      </c>
      <c r="BE62" s="69">
        <f t="shared" si="54"/>
        <v>0</v>
      </c>
      <c r="BG62" s="82">
        <f t="shared" si="55"/>
        <v>0</v>
      </c>
      <c r="BH62" s="69">
        <f t="shared" si="27"/>
        <v>0</v>
      </c>
      <c r="BI62" s="69">
        <f t="shared" si="28"/>
        <v>0</v>
      </c>
      <c r="BJ62" s="69">
        <f t="shared" si="29"/>
        <v>0</v>
      </c>
      <c r="BK62" s="68" t="str">
        <f t="shared" si="30"/>
        <v>okay</v>
      </c>
    </row>
    <row r="63" spans="1:63" ht="24.9" customHeight="1" x14ac:dyDescent="0.25">
      <c r="A63" s="17" t="s">
        <v>119</v>
      </c>
      <c r="B63" s="11"/>
      <c r="C63" s="80" t="str">
        <f>Bearbeitungshinweise!F$93</f>
        <v>siehe Bearbeitungshinweise</v>
      </c>
      <c r="D63" s="5"/>
      <c r="E63" s="2"/>
      <c r="F63" s="4"/>
      <c r="G63" s="4"/>
      <c r="H63" s="2"/>
      <c r="I63" s="1"/>
      <c r="J63" s="1"/>
      <c r="K63" s="81" t="str">
        <f t="shared" si="25"/>
        <v>okay</v>
      </c>
      <c r="L63" s="2"/>
      <c r="M63" s="2"/>
      <c r="N63" s="8"/>
      <c r="O63" s="8"/>
      <c r="P63" s="6"/>
      <c r="Q63" s="6"/>
      <c r="R63" s="6"/>
      <c r="S63" s="121"/>
      <c r="T63" s="126"/>
      <c r="U63" s="126"/>
      <c r="V63" s="9"/>
      <c r="W63" s="9"/>
      <c r="X63" s="9"/>
      <c r="Y63" s="7"/>
      <c r="Z63" s="7"/>
      <c r="AA63" s="7"/>
      <c r="AB63" s="2"/>
      <c r="AC63" s="2"/>
      <c r="AD63" s="119"/>
      <c r="AE63" s="2"/>
      <c r="AF63" s="69">
        <f t="shared" si="31"/>
        <v>0</v>
      </c>
      <c r="AG63" s="68" t="str">
        <f t="shared" si="26"/>
        <v xml:space="preserve"> </v>
      </c>
      <c r="AH63" s="68">
        <f t="shared" si="32"/>
        <v>0</v>
      </c>
      <c r="AI63" s="68">
        <f t="shared" si="33"/>
        <v>0</v>
      </c>
      <c r="AJ63" s="68">
        <f t="shared" si="34"/>
        <v>0</v>
      </c>
      <c r="AK63" s="68">
        <f t="shared" si="35"/>
        <v>0</v>
      </c>
      <c r="AL63" s="68">
        <f t="shared" si="36"/>
        <v>0</v>
      </c>
      <c r="AN63" s="69">
        <f t="shared" si="37"/>
        <v>0</v>
      </c>
      <c r="AO63" s="69">
        <f t="shared" si="38"/>
        <v>0</v>
      </c>
      <c r="AP63" s="69">
        <f t="shared" si="39"/>
        <v>0</v>
      </c>
      <c r="AQ63" s="69">
        <f t="shared" si="40"/>
        <v>0</v>
      </c>
      <c r="AR63" s="69">
        <f t="shared" si="41"/>
        <v>0</v>
      </c>
      <c r="AS63" s="69">
        <f t="shared" si="42"/>
        <v>0</v>
      </c>
      <c r="AT63" s="69">
        <f t="shared" si="43"/>
        <v>0</v>
      </c>
      <c r="AU63" s="69">
        <f t="shared" si="44"/>
        <v>0</v>
      </c>
      <c r="AV63" s="69">
        <f t="shared" si="45"/>
        <v>0</v>
      </c>
      <c r="AW63" s="69">
        <f t="shared" si="46"/>
        <v>0</v>
      </c>
      <c r="AX63" s="69">
        <f t="shared" si="47"/>
        <v>0</v>
      </c>
      <c r="AY63" s="69">
        <f t="shared" si="48"/>
        <v>0</v>
      </c>
      <c r="AZ63" s="69">
        <f t="shared" si="49"/>
        <v>0</v>
      </c>
      <c r="BA63" s="69">
        <f t="shared" si="50"/>
        <v>0</v>
      </c>
      <c r="BB63" s="69">
        <f t="shared" si="51"/>
        <v>0</v>
      </c>
      <c r="BC63" s="69">
        <f t="shared" si="52"/>
        <v>0</v>
      </c>
      <c r="BD63" s="69">
        <f t="shared" si="53"/>
        <v>0</v>
      </c>
      <c r="BE63" s="69">
        <f t="shared" si="54"/>
        <v>0</v>
      </c>
      <c r="BG63" s="82">
        <f t="shared" si="55"/>
        <v>0</v>
      </c>
      <c r="BH63" s="69">
        <f t="shared" si="27"/>
        <v>0</v>
      </c>
      <c r="BI63" s="69">
        <f t="shared" si="28"/>
        <v>0</v>
      </c>
      <c r="BJ63" s="69">
        <f t="shared" si="29"/>
        <v>0</v>
      </c>
      <c r="BK63" s="68" t="str">
        <f t="shared" si="30"/>
        <v>okay</v>
      </c>
    </row>
    <row r="64" spans="1:63" ht="24.9" customHeight="1" x14ac:dyDescent="0.25">
      <c r="A64" s="17" t="s">
        <v>119</v>
      </c>
      <c r="B64" s="11"/>
      <c r="C64" s="80" t="str">
        <f>Bearbeitungshinweise!F$93</f>
        <v>siehe Bearbeitungshinweise</v>
      </c>
      <c r="D64" s="5"/>
      <c r="E64" s="2"/>
      <c r="F64" s="4"/>
      <c r="G64" s="4"/>
      <c r="H64" s="2"/>
      <c r="I64" s="1"/>
      <c r="J64" s="1"/>
      <c r="K64" s="81" t="str">
        <f t="shared" si="25"/>
        <v>okay</v>
      </c>
      <c r="L64" s="2"/>
      <c r="M64" s="2"/>
      <c r="N64" s="8"/>
      <c r="O64" s="8"/>
      <c r="P64" s="6"/>
      <c r="Q64" s="6"/>
      <c r="R64" s="6"/>
      <c r="S64" s="121"/>
      <c r="T64" s="126"/>
      <c r="U64" s="126"/>
      <c r="V64" s="9"/>
      <c r="W64" s="9"/>
      <c r="X64" s="9"/>
      <c r="Y64" s="7"/>
      <c r="Z64" s="7"/>
      <c r="AA64" s="7"/>
      <c r="AB64" s="2"/>
      <c r="AC64" s="2"/>
      <c r="AD64" s="119"/>
      <c r="AE64" s="2"/>
      <c r="AF64" s="69">
        <f t="shared" si="31"/>
        <v>0</v>
      </c>
      <c r="AG64" s="68" t="str">
        <f t="shared" si="26"/>
        <v xml:space="preserve"> </v>
      </c>
      <c r="AH64" s="68">
        <f t="shared" si="32"/>
        <v>0</v>
      </c>
      <c r="AI64" s="68">
        <f t="shared" si="33"/>
        <v>0</v>
      </c>
      <c r="AJ64" s="68">
        <f t="shared" si="34"/>
        <v>0</v>
      </c>
      <c r="AK64" s="68">
        <f t="shared" si="35"/>
        <v>0</v>
      </c>
      <c r="AL64" s="68">
        <f t="shared" si="36"/>
        <v>0</v>
      </c>
      <c r="AN64" s="69">
        <f t="shared" si="37"/>
        <v>0</v>
      </c>
      <c r="AO64" s="69">
        <f t="shared" si="38"/>
        <v>0</v>
      </c>
      <c r="AP64" s="69">
        <f t="shared" si="39"/>
        <v>0</v>
      </c>
      <c r="AQ64" s="69">
        <f t="shared" si="40"/>
        <v>0</v>
      </c>
      <c r="AR64" s="69">
        <f t="shared" si="41"/>
        <v>0</v>
      </c>
      <c r="AS64" s="69">
        <f t="shared" si="42"/>
        <v>0</v>
      </c>
      <c r="AT64" s="69">
        <f t="shared" si="43"/>
        <v>0</v>
      </c>
      <c r="AU64" s="69">
        <f t="shared" si="44"/>
        <v>0</v>
      </c>
      <c r="AV64" s="69">
        <f t="shared" si="45"/>
        <v>0</v>
      </c>
      <c r="AW64" s="69">
        <f t="shared" si="46"/>
        <v>0</v>
      </c>
      <c r="AX64" s="69">
        <f t="shared" si="47"/>
        <v>0</v>
      </c>
      <c r="AY64" s="69">
        <f t="shared" si="48"/>
        <v>0</v>
      </c>
      <c r="AZ64" s="69">
        <f t="shared" si="49"/>
        <v>0</v>
      </c>
      <c r="BA64" s="69">
        <f t="shared" si="50"/>
        <v>0</v>
      </c>
      <c r="BB64" s="69">
        <f t="shared" si="51"/>
        <v>0</v>
      </c>
      <c r="BC64" s="69">
        <f t="shared" si="52"/>
        <v>0</v>
      </c>
      <c r="BD64" s="69">
        <f t="shared" si="53"/>
        <v>0</v>
      </c>
      <c r="BE64" s="69">
        <f t="shared" si="54"/>
        <v>0</v>
      </c>
      <c r="BG64" s="82">
        <f t="shared" si="55"/>
        <v>0</v>
      </c>
      <c r="BH64" s="69">
        <f t="shared" si="27"/>
        <v>0</v>
      </c>
      <c r="BI64" s="69">
        <f t="shared" si="28"/>
        <v>0</v>
      </c>
      <c r="BJ64" s="69">
        <f t="shared" si="29"/>
        <v>0</v>
      </c>
      <c r="BK64" s="68" t="str">
        <f t="shared" si="30"/>
        <v>okay</v>
      </c>
    </row>
    <row r="65" spans="1:63" ht="24.9" customHeight="1" x14ac:dyDescent="0.25">
      <c r="A65" s="17" t="s">
        <v>119</v>
      </c>
      <c r="B65" s="11"/>
      <c r="C65" s="80" t="str">
        <f>Bearbeitungshinweise!F$93</f>
        <v>siehe Bearbeitungshinweise</v>
      </c>
      <c r="D65" s="5"/>
      <c r="E65" s="2"/>
      <c r="F65" s="4"/>
      <c r="G65" s="4"/>
      <c r="H65" s="2"/>
      <c r="I65" s="1"/>
      <c r="J65" s="1"/>
      <c r="K65" s="81" t="str">
        <f t="shared" si="25"/>
        <v>okay</v>
      </c>
      <c r="L65" s="2"/>
      <c r="M65" s="2"/>
      <c r="N65" s="8"/>
      <c r="O65" s="8"/>
      <c r="P65" s="6"/>
      <c r="Q65" s="6"/>
      <c r="R65" s="6"/>
      <c r="S65" s="121"/>
      <c r="T65" s="126"/>
      <c r="U65" s="126"/>
      <c r="V65" s="9"/>
      <c r="W65" s="9"/>
      <c r="X65" s="9"/>
      <c r="Y65" s="7"/>
      <c r="Z65" s="7"/>
      <c r="AA65" s="7"/>
      <c r="AB65" s="2"/>
      <c r="AC65" s="2"/>
      <c r="AD65" s="119"/>
      <c r="AE65" s="2"/>
      <c r="AF65" s="69">
        <f t="shared" si="31"/>
        <v>0</v>
      </c>
      <c r="AG65" s="68" t="str">
        <f t="shared" si="26"/>
        <v xml:space="preserve"> </v>
      </c>
      <c r="AH65" s="68">
        <f t="shared" si="32"/>
        <v>0</v>
      </c>
      <c r="AI65" s="68">
        <f t="shared" si="33"/>
        <v>0</v>
      </c>
      <c r="AJ65" s="68">
        <f t="shared" si="34"/>
        <v>0</v>
      </c>
      <c r="AK65" s="68">
        <f t="shared" si="35"/>
        <v>0</v>
      </c>
      <c r="AL65" s="68">
        <f t="shared" si="36"/>
        <v>0</v>
      </c>
      <c r="AN65" s="69">
        <f t="shared" si="37"/>
        <v>0</v>
      </c>
      <c r="AO65" s="69">
        <f t="shared" si="38"/>
        <v>0</v>
      </c>
      <c r="AP65" s="69">
        <f t="shared" si="39"/>
        <v>0</v>
      </c>
      <c r="AQ65" s="69">
        <f t="shared" si="40"/>
        <v>0</v>
      </c>
      <c r="AR65" s="69">
        <f t="shared" si="41"/>
        <v>0</v>
      </c>
      <c r="AS65" s="69">
        <f t="shared" si="42"/>
        <v>0</v>
      </c>
      <c r="AT65" s="69">
        <f t="shared" si="43"/>
        <v>0</v>
      </c>
      <c r="AU65" s="69">
        <f t="shared" si="44"/>
        <v>0</v>
      </c>
      <c r="AV65" s="69">
        <f t="shared" si="45"/>
        <v>0</v>
      </c>
      <c r="AW65" s="69">
        <f t="shared" si="46"/>
        <v>0</v>
      </c>
      <c r="AX65" s="69">
        <f t="shared" si="47"/>
        <v>0</v>
      </c>
      <c r="AY65" s="69">
        <f t="shared" si="48"/>
        <v>0</v>
      </c>
      <c r="AZ65" s="69">
        <f t="shared" si="49"/>
        <v>0</v>
      </c>
      <c r="BA65" s="69">
        <f t="shared" si="50"/>
        <v>0</v>
      </c>
      <c r="BB65" s="69">
        <f t="shared" si="51"/>
        <v>0</v>
      </c>
      <c r="BC65" s="69">
        <f t="shared" si="52"/>
        <v>0</v>
      </c>
      <c r="BD65" s="69">
        <f t="shared" si="53"/>
        <v>0</v>
      </c>
      <c r="BE65" s="69">
        <f t="shared" si="54"/>
        <v>0</v>
      </c>
      <c r="BG65" s="82">
        <f t="shared" si="55"/>
        <v>0</v>
      </c>
      <c r="BH65" s="69">
        <f t="shared" si="27"/>
        <v>0</v>
      </c>
      <c r="BI65" s="69">
        <f t="shared" si="28"/>
        <v>0</v>
      </c>
      <c r="BJ65" s="69">
        <f t="shared" si="29"/>
        <v>0</v>
      </c>
      <c r="BK65" s="68" t="str">
        <f t="shared" si="30"/>
        <v>okay</v>
      </c>
    </row>
    <row r="66" spans="1:63" ht="24.9" customHeight="1" x14ac:dyDescent="0.25">
      <c r="A66" s="17" t="s">
        <v>119</v>
      </c>
      <c r="B66" s="11"/>
      <c r="C66" s="80" t="str">
        <f>Bearbeitungshinweise!F$93</f>
        <v>siehe Bearbeitungshinweise</v>
      </c>
      <c r="D66" s="5"/>
      <c r="E66" s="2"/>
      <c r="F66" s="4"/>
      <c r="G66" s="4"/>
      <c r="H66" s="2"/>
      <c r="I66" s="1"/>
      <c r="J66" s="1"/>
      <c r="K66" s="81" t="str">
        <f t="shared" si="25"/>
        <v>okay</v>
      </c>
      <c r="L66" s="2"/>
      <c r="M66" s="2"/>
      <c r="N66" s="8"/>
      <c r="O66" s="8"/>
      <c r="P66" s="6"/>
      <c r="Q66" s="6"/>
      <c r="R66" s="6"/>
      <c r="S66" s="121"/>
      <c r="T66" s="126"/>
      <c r="U66" s="126"/>
      <c r="V66" s="9"/>
      <c r="W66" s="9"/>
      <c r="X66" s="9"/>
      <c r="Y66" s="7"/>
      <c r="Z66" s="7"/>
      <c r="AA66" s="7"/>
      <c r="AB66" s="2"/>
      <c r="AC66" s="2"/>
      <c r="AD66" s="119"/>
      <c r="AE66" s="2"/>
      <c r="AF66" s="69">
        <f t="shared" si="31"/>
        <v>0</v>
      </c>
      <c r="AG66" s="68" t="str">
        <f t="shared" si="26"/>
        <v xml:space="preserve"> </v>
      </c>
      <c r="AH66" s="68">
        <f t="shared" si="32"/>
        <v>0</v>
      </c>
      <c r="AI66" s="68">
        <f t="shared" si="33"/>
        <v>0</v>
      </c>
      <c r="AJ66" s="68">
        <f t="shared" si="34"/>
        <v>0</v>
      </c>
      <c r="AK66" s="68">
        <f t="shared" si="35"/>
        <v>0</v>
      </c>
      <c r="AL66" s="68">
        <f t="shared" si="36"/>
        <v>0</v>
      </c>
      <c r="AN66" s="69">
        <f t="shared" si="37"/>
        <v>0</v>
      </c>
      <c r="AO66" s="69">
        <f t="shared" si="38"/>
        <v>0</v>
      </c>
      <c r="AP66" s="69">
        <f t="shared" si="39"/>
        <v>0</v>
      </c>
      <c r="AQ66" s="69">
        <f t="shared" si="40"/>
        <v>0</v>
      </c>
      <c r="AR66" s="69">
        <f t="shared" si="41"/>
        <v>0</v>
      </c>
      <c r="AS66" s="69">
        <f t="shared" si="42"/>
        <v>0</v>
      </c>
      <c r="AT66" s="69">
        <f t="shared" si="43"/>
        <v>0</v>
      </c>
      <c r="AU66" s="69">
        <f t="shared" si="44"/>
        <v>0</v>
      </c>
      <c r="AV66" s="69">
        <f t="shared" si="45"/>
        <v>0</v>
      </c>
      <c r="AW66" s="69">
        <f t="shared" si="46"/>
        <v>0</v>
      </c>
      <c r="AX66" s="69">
        <f t="shared" si="47"/>
        <v>0</v>
      </c>
      <c r="AY66" s="69">
        <f t="shared" si="48"/>
        <v>0</v>
      </c>
      <c r="AZ66" s="69">
        <f t="shared" si="49"/>
        <v>0</v>
      </c>
      <c r="BA66" s="69">
        <f t="shared" si="50"/>
        <v>0</v>
      </c>
      <c r="BB66" s="69">
        <f t="shared" si="51"/>
        <v>0</v>
      </c>
      <c r="BC66" s="69">
        <f t="shared" si="52"/>
        <v>0</v>
      </c>
      <c r="BD66" s="69">
        <f t="shared" si="53"/>
        <v>0</v>
      </c>
      <c r="BE66" s="69">
        <f t="shared" si="54"/>
        <v>0</v>
      </c>
      <c r="BG66" s="82">
        <f t="shared" si="55"/>
        <v>0</v>
      </c>
      <c r="BH66" s="69">
        <f t="shared" si="27"/>
        <v>0</v>
      </c>
      <c r="BI66" s="69">
        <f t="shared" si="28"/>
        <v>0</v>
      </c>
      <c r="BJ66" s="69">
        <f t="shared" si="29"/>
        <v>0</v>
      </c>
      <c r="BK66" s="68" t="str">
        <f t="shared" si="30"/>
        <v>okay</v>
      </c>
    </row>
    <row r="67" spans="1:63" ht="24.9" customHeight="1" x14ac:dyDescent="0.25">
      <c r="A67" s="17" t="s">
        <v>119</v>
      </c>
      <c r="B67" s="11"/>
      <c r="C67" s="80" t="str">
        <f>Bearbeitungshinweise!F$93</f>
        <v>siehe Bearbeitungshinweise</v>
      </c>
      <c r="D67" s="5"/>
      <c r="E67" s="2"/>
      <c r="F67" s="4"/>
      <c r="G67" s="4"/>
      <c r="H67" s="2"/>
      <c r="I67" s="1"/>
      <c r="J67" s="1"/>
      <c r="K67" s="81" t="str">
        <f t="shared" si="25"/>
        <v>okay</v>
      </c>
      <c r="L67" s="2"/>
      <c r="M67" s="2"/>
      <c r="N67" s="8"/>
      <c r="O67" s="8"/>
      <c r="P67" s="6"/>
      <c r="Q67" s="6"/>
      <c r="R67" s="6"/>
      <c r="S67" s="121"/>
      <c r="T67" s="126"/>
      <c r="U67" s="126"/>
      <c r="V67" s="9"/>
      <c r="W67" s="9"/>
      <c r="X67" s="9"/>
      <c r="Y67" s="7"/>
      <c r="Z67" s="7"/>
      <c r="AA67" s="7"/>
      <c r="AB67" s="2"/>
      <c r="AC67" s="2"/>
      <c r="AD67" s="119"/>
      <c r="AE67" s="2"/>
      <c r="AF67" s="69">
        <f t="shared" si="31"/>
        <v>0</v>
      </c>
      <c r="AG67" s="68" t="str">
        <f t="shared" si="26"/>
        <v xml:space="preserve"> </v>
      </c>
      <c r="AH67" s="68">
        <f t="shared" si="32"/>
        <v>0</v>
      </c>
      <c r="AI67" s="68">
        <f t="shared" si="33"/>
        <v>0</v>
      </c>
      <c r="AJ67" s="68">
        <f t="shared" si="34"/>
        <v>0</v>
      </c>
      <c r="AK67" s="68">
        <f t="shared" si="35"/>
        <v>0</v>
      </c>
      <c r="AL67" s="68">
        <f t="shared" si="36"/>
        <v>0</v>
      </c>
      <c r="AN67" s="69">
        <f t="shared" si="37"/>
        <v>0</v>
      </c>
      <c r="AO67" s="69">
        <f t="shared" si="38"/>
        <v>0</v>
      </c>
      <c r="AP67" s="69">
        <f t="shared" si="39"/>
        <v>0</v>
      </c>
      <c r="AQ67" s="69">
        <f t="shared" si="40"/>
        <v>0</v>
      </c>
      <c r="AR67" s="69">
        <f t="shared" si="41"/>
        <v>0</v>
      </c>
      <c r="AS67" s="69">
        <f t="shared" si="42"/>
        <v>0</v>
      </c>
      <c r="AT67" s="69">
        <f t="shared" si="43"/>
        <v>0</v>
      </c>
      <c r="AU67" s="69">
        <f t="shared" si="44"/>
        <v>0</v>
      </c>
      <c r="AV67" s="69">
        <f t="shared" si="45"/>
        <v>0</v>
      </c>
      <c r="AW67" s="69">
        <f t="shared" si="46"/>
        <v>0</v>
      </c>
      <c r="AX67" s="69">
        <f t="shared" si="47"/>
        <v>0</v>
      </c>
      <c r="AY67" s="69">
        <f t="shared" si="48"/>
        <v>0</v>
      </c>
      <c r="AZ67" s="69">
        <f t="shared" si="49"/>
        <v>0</v>
      </c>
      <c r="BA67" s="69">
        <f t="shared" si="50"/>
        <v>0</v>
      </c>
      <c r="BB67" s="69">
        <f t="shared" si="51"/>
        <v>0</v>
      </c>
      <c r="BC67" s="69">
        <f t="shared" si="52"/>
        <v>0</v>
      </c>
      <c r="BD67" s="69">
        <f t="shared" si="53"/>
        <v>0</v>
      </c>
      <c r="BE67" s="69">
        <f t="shared" si="54"/>
        <v>0</v>
      </c>
      <c r="BG67" s="82">
        <f t="shared" si="55"/>
        <v>0</v>
      </c>
      <c r="BH67" s="69">
        <f t="shared" si="27"/>
        <v>0</v>
      </c>
      <c r="BI67" s="69">
        <f t="shared" si="28"/>
        <v>0</v>
      </c>
      <c r="BJ67" s="69">
        <f t="shared" si="29"/>
        <v>0</v>
      </c>
      <c r="BK67" s="68" t="str">
        <f t="shared" si="30"/>
        <v>okay</v>
      </c>
    </row>
    <row r="68" spans="1:63" ht="24.9" customHeight="1" x14ac:dyDescent="0.25">
      <c r="A68" s="17" t="s">
        <v>119</v>
      </c>
      <c r="B68" s="11"/>
      <c r="C68" s="80" t="str">
        <f>Bearbeitungshinweise!F$93</f>
        <v>siehe Bearbeitungshinweise</v>
      </c>
      <c r="D68" s="5"/>
      <c r="E68" s="2"/>
      <c r="F68" s="4"/>
      <c r="G68" s="4"/>
      <c r="H68" s="2"/>
      <c r="I68" s="1"/>
      <c r="J68" s="1"/>
      <c r="K68" s="81" t="str">
        <f t="shared" si="25"/>
        <v>okay</v>
      </c>
      <c r="L68" s="2"/>
      <c r="M68" s="2"/>
      <c r="N68" s="8"/>
      <c r="O68" s="8"/>
      <c r="P68" s="6"/>
      <c r="Q68" s="6"/>
      <c r="R68" s="6"/>
      <c r="S68" s="121"/>
      <c r="T68" s="126"/>
      <c r="U68" s="126"/>
      <c r="V68" s="9"/>
      <c r="W68" s="9"/>
      <c r="X68" s="9"/>
      <c r="Y68" s="7"/>
      <c r="Z68" s="7"/>
      <c r="AA68" s="7"/>
      <c r="AB68" s="2"/>
      <c r="AC68" s="2"/>
      <c r="AD68" s="119"/>
      <c r="AE68" s="2"/>
      <c r="AF68" s="69">
        <f t="shared" si="31"/>
        <v>0</v>
      </c>
      <c r="AG68" s="68" t="str">
        <f t="shared" si="26"/>
        <v xml:space="preserve"> </v>
      </c>
      <c r="AH68" s="68">
        <f t="shared" si="32"/>
        <v>0</v>
      </c>
      <c r="AI68" s="68">
        <f t="shared" si="33"/>
        <v>0</v>
      </c>
      <c r="AJ68" s="68">
        <f t="shared" si="34"/>
        <v>0</v>
      </c>
      <c r="AK68" s="68">
        <f t="shared" si="35"/>
        <v>0</v>
      </c>
      <c r="AL68" s="68">
        <f t="shared" si="36"/>
        <v>0</v>
      </c>
      <c r="AN68" s="69">
        <f t="shared" si="37"/>
        <v>0</v>
      </c>
      <c r="AO68" s="69">
        <f t="shared" si="38"/>
        <v>0</v>
      </c>
      <c r="AP68" s="69">
        <f t="shared" si="39"/>
        <v>0</v>
      </c>
      <c r="AQ68" s="69">
        <f t="shared" si="40"/>
        <v>0</v>
      </c>
      <c r="AR68" s="69">
        <f t="shared" si="41"/>
        <v>0</v>
      </c>
      <c r="AS68" s="69">
        <f t="shared" si="42"/>
        <v>0</v>
      </c>
      <c r="AT68" s="69">
        <f t="shared" si="43"/>
        <v>0</v>
      </c>
      <c r="AU68" s="69">
        <f t="shared" si="44"/>
        <v>0</v>
      </c>
      <c r="AV68" s="69">
        <f t="shared" si="45"/>
        <v>0</v>
      </c>
      <c r="AW68" s="69">
        <f t="shared" si="46"/>
        <v>0</v>
      </c>
      <c r="AX68" s="69">
        <f t="shared" si="47"/>
        <v>0</v>
      </c>
      <c r="AY68" s="69">
        <f t="shared" si="48"/>
        <v>0</v>
      </c>
      <c r="AZ68" s="69">
        <f t="shared" si="49"/>
        <v>0</v>
      </c>
      <c r="BA68" s="69">
        <f t="shared" si="50"/>
        <v>0</v>
      </c>
      <c r="BB68" s="69">
        <f t="shared" si="51"/>
        <v>0</v>
      </c>
      <c r="BC68" s="69">
        <f t="shared" si="52"/>
        <v>0</v>
      </c>
      <c r="BD68" s="69">
        <f t="shared" si="53"/>
        <v>0</v>
      </c>
      <c r="BE68" s="69">
        <f t="shared" si="54"/>
        <v>0</v>
      </c>
      <c r="BG68" s="82">
        <f t="shared" si="55"/>
        <v>0</v>
      </c>
      <c r="BH68" s="69">
        <f t="shared" si="27"/>
        <v>0</v>
      </c>
      <c r="BI68" s="69">
        <f t="shared" si="28"/>
        <v>0</v>
      </c>
      <c r="BJ68" s="69">
        <f t="shared" si="29"/>
        <v>0</v>
      </c>
      <c r="BK68" s="68" t="str">
        <f t="shared" si="30"/>
        <v>okay</v>
      </c>
    </row>
    <row r="69" spans="1:63" ht="24.9" customHeight="1" x14ac:dyDescent="0.25">
      <c r="A69" s="17" t="s">
        <v>119</v>
      </c>
      <c r="B69" s="11"/>
      <c r="C69" s="80" t="str">
        <f>Bearbeitungshinweise!F$93</f>
        <v>siehe Bearbeitungshinweise</v>
      </c>
      <c r="D69" s="5"/>
      <c r="E69" s="2"/>
      <c r="F69" s="4"/>
      <c r="G69" s="4"/>
      <c r="H69" s="2"/>
      <c r="I69" s="1"/>
      <c r="J69" s="1"/>
      <c r="K69" s="81" t="str">
        <f t="shared" si="25"/>
        <v>okay</v>
      </c>
      <c r="L69" s="2"/>
      <c r="M69" s="2"/>
      <c r="N69" s="8"/>
      <c r="O69" s="8"/>
      <c r="P69" s="6"/>
      <c r="Q69" s="6"/>
      <c r="R69" s="6"/>
      <c r="S69" s="121"/>
      <c r="T69" s="126"/>
      <c r="U69" s="126"/>
      <c r="V69" s="9"/>
      <c r="W69" s="9"/>
      <c r="X69" s="9"/>
      <c r="Y69" s="7"/>
      <c r="Z69" s="7"/>
      <c r="AA69" s="7"/>
      <c r="AB69" s="2"/>
      <c r="AC69" s="2"/>
      <c r="AD69" s="119"/>
      <c r="AE69" s="2"/>
      <c r="AF69" s="69">
        <f t="shared" si="31"/>
        <v>0</v>
      </c>
      <c r="AG69" s="68" t="str">
        <f t="shared" si="26"/>
        <v xml:space="preserve"> </v>
      </c>
      <c r="AH69" s="68">
        <f t="shared" si="32"/>
        <v>0</v>
      </c>
      <c r="AI69" s="68">
        <f t="shared" si="33"/>
        <v>0</v>
      </c>
      <c r="AJ69" s="68">
        <f t="shared" si="34"/>
        <v>0</v>
      </c>
      <c r="AK69" s="68">
        <f t="shared" si="35"/>
        <v>0</v>
      </c>
      <c r="AL69" s="68">
        <f t="shared" si="36"/>
        <v>0</v>
      </c>
      <c r="AN69" s="69">
        <f t="shared" si="37"/>
        <v>0</v>
      </c>
      <c r="AO69" s="69">
        <f t="shared" si="38"/>
        <v>0</v>
      </c>
      <c r="AP69" s="69">
        <f t="shared" si="39"/>
        <v>0</v>
      </c>
      <c r="AQ69" s="69">
        <f t="shared" si="40"/>
        <v>0</v>
      </c>
      <c r="AR69" s="69">
        <f t="shared" si="41"/>
        <v>0</v>
      </c>
      <c r="AS69" s="69">
        <f t="shared" si="42"/>
        <v>0</v>
      </c>
      <c r="AT69" s="69">
        <f t="shared" si="43"/>
        <v>0</v>
      </c>
      <c r="AU69" s="69">
        <f t="shared" si="44"/>
        <v>0</v>
      </c>
      <c r="AV69" s="69">
        <f t="shared" si="45"/>
        <v>0</v>
      </c>
      <c r="AW69" s="69">
        <f t="shared" si="46"/>
        <v>0</v>
      </c>
      <c r="AX69" s="69">
        <f t="shared" si="47"/>
        <v>0</v>
      </c>
      <c r="AY69" s="69">
        <f t="shared" si="48"/>
        <v>0</v>
      </c>
      <c r="AZ69" s="69">
        <f t="shared" si="49"/>
        <v>0</v>
      </c>
      <c r="BA69" s="69">
        <f t="shared" si="50"/>
        <v>0</v>
      </c>
      <c r="BB69" s="69">
        <f t="shared" si="51"/>
        <v>0</v>
      </c>
      <c r="BC69" s="69">
        <f t="shared" si="52"/>
        <v>0</v>
      </c>
      <c r="BD69" s="69">
        <f t="shared" si="53"/>
        <v>0</v>
      </c>
      <c r="BE69" s="69">
        <f t="shared" si="54"/>
        <v>0</v>
      </c>
      <c r="BG69" s="82">
        <f t="shared" si="55"/>
        <v>0</v>
      </c>
      <c r="BH69" s="69">
        <f t="shared" si="27"/>
        <v>0</v>
      </c>
      <c r="BI69" s="69">
        <f t="shared" si="28"/>
        <v>0</v>
      </c>
      <c r="BJ69" s="69">
        <f t="shared" si="29"/>
        <v>0</v>
      </c>
      <c r="BK69" s="68" t="str">
        <f t="shared" si="30"/>
        <v>okay</v>
      </c>
    </row>
    <row r="70" spans="1:63" ht="24.9" customHeight="1" x14ac:dyDescent="0.25">
      <c r="A70" s="17" t="s">
        <v>119</v>
      </c>
      <c r="B70" s="11"/>
      <c r="C70" s="80" t="str">
        <f>Bearbeitungshinweise!F$93</f>
        <v>siehe Bearbeitungshinweise</v>
      </c>
      <c r="D70" s="5"/>
      <c r="E70" s="2"/>
      <c r="F70" s="4"/>
      <c r="G70" s="4"/>
      <c r="H70" s="2"/>
      <c r="I70" s="1"/>
      <c r="J70" s="1"/>
      <c r="K70" s="81" t="str">
        <f t="shared" si="25"/>
        <v>okay</v>
      </c>
      <c r="L70" s="2"/>
      <c r="M70" s="2"/>
      <c r="N70" s="8"/>
      <c r="O70" s="8"/>
      <c r="P70" s="6"/>
      <c r="Q70" s="6"/>
      <c r="R70" s="6"/>
      <c r="S70" s="121"/>
      <c r="T70" s="126"/>
      <c r="U70" s="126"/>
      <c r="V70" s="9"/>
      <c r="W70" s="9"/>
      <c r="X70" s="9"/>
      <c r="Y70" s="7"/>
      <c r="Z70" s="7"/>
      <c r="AA70" s="7"/>
      <c r="AB70" s="2"/>
      <c r="AC70" s="2"/>
      <c r="AD70" s="119"/>
      <c r="AE70" s="2"/>
      <c r="AF70" s="69">
        <f t="shared" si="31"/>
        <v>0</v>
      </c>
      <c r="AG70" s="68" t="str">
        <f t="shared" si="26"/>
        <v xml:space="preserve"> </v>
      </c>
      <c r="AH70" s="68">
        <f t="shared" si="32"/>
        <v>0</v>
      </c>
      <c r="AI70" s="68">
        <f t="shared" si="33"/>
        <v>0</v>
      </c>
      <c r="AJ70" s="68">
        <f t="shared" si="34"/>
        <v>0</v>
      </c>
      <c r="AK70" s="68">
        <f t="shared" si="35"/>
        <v>0</v>
      </c>
      <c r="AL70" s="68">
        <f t="shared" si="36"/>
        <v>0</v>
      </c>
      <c r="AN70" s="69">
        <f t="shared" si="37"/>
        <v>0</v>
      </c>
      <c r="AO70" s="69">
        <f t="shared" si="38"/>
        <v>0</v>
      </c>
      <c r="AP70" s="69">
        <f t="shared" si="39"/>
        <v>0</v>
      </c>
      <c r="AQ70" s="69">
        <f t="shared" si="40"/>
        <v>0</v>
      </c>
      <c r="AR70" s="69">
        <f t="shared" si="41"/>
        <v>0</v>
      </c>
      <c r="AS70" s="69">
        <f t="shared" si="42"/>
        <v>0</v>
      </c>
      <c r="AT70" s="69">
        <f t="shared" si="43"/>
        <v>0</v>
      </c>
      <c r="AU70" s="69">
        <f t="shared" si="44"/>
        <v>0</v>
      </c>
      <c r="AV70" s="69">
        <f t="shared" si="45"/>
        <v>0</v>
      </c>
      <c r="AW70" s="69">
        <f t="shared" si="46"/>
        <v>0</v>
      </c>
      <c r="AX70" s="69">
        <f t="shared" si="47"/>
        <v>0</v>
      </c>
      <c r="AY70" s="69">
        <f t="shared" si="48"/>
        <v>0</v>
      </c>
      <c r="AZ70" s="69">
        <f t="shared" si="49"/>
        <v>0</v>
      </c>
      <c r="BA70" s="69">
        <f t="shared" si="50"/>
        <v>0</v>
      </c>
      <c r="BB70" s="69">
        <f t="shared" si="51"/>
        <v>0</v>
      </c>
      <c r="BC70" s="69">
        <f t="shared" si="52"/>
        <v>0</v>
      </c>
      <c r="BD70" s="69">
        <f t="shared" si="53"/>
        <v>0</v>
      </c>
      <c r="BE70" s="69">
        <f t="shared" si="54"/>
        <v>0</v>
      </c>
      <c r="BG70" s="82">
        <f t="shared" si="55"/>
        <v>0</v>
      </c>
      <c r="BH70" s="69">
        <f t="shared" si="27"/>
        <v>0</v>
      </c>
      <c r="BI70" s="69">
        <f t="shared" si="28"/>
        <v>0</v>
      </c>
      <c r="BJ70" s="69">
        <f t="shared" si="29"/>
        <v>0</v>
      </c>
      <c r="BK70" s="68" t="str">
        <f t="shared" si="30"/>
        <v>okay</v>
      </c>
    </row>
    <row r="71" spans="1:63" ht="24.9" customHeight="1" x14ac:dyDescent="0.25">
      <c r="A71" s="17" t="s">
        <v>119</v>
      </c>
      <c r="B71" s="11"/>
      <c r="C71" s="80" t="str">
        <f>Bearbeitungshinweise!F$93</f>
        <v>siehe Bearbeitungshinweise</v>
      </c>
      <c r="D71" s="5"/>
      <c r="E71" s="2"/>
      <c r="F71" s="4"/>
      <c r="G71" s="4"/>
      <c r="H71" s="2"/>
      <c r="I71" s="1"/>
      <c r="J71" s="1"/>
      <c r="K71" s="81" t="str">
        <f t="shared" si="25"/>
        <v>okay</v>
      </c>
      <c r="L71" s="2"/>
      <c r="M71" s="2"/>
      <c r="N71" s="8"/>
      <c r="O71" s="8"/>
      <c r="P71" s="6"/>
      <c r="Q71" s="6"/>
      <c r="R71" s="6"/>
      <c r="S71" s="121"/>
      <c r="T71" s="126"/>
      <c r="U71" s="126"/>
      <c r="V71" s="9"/>
      <c r="W71" s="9"/>
      <c r="X71" s="9"/>
      <c r="Y71" s="7"/>
      <c r="Z71" s="7"/>
      <c r="AA71" s="7"/>
      <c r="AB71" s="2"/>
      <c r="AC71" s="2"/>
      <c r="AD71" s="119"/>
      <c r="AE71" s="2"/>
      <c r="AF71" s="69">
        <f t="shared" si="31"/>
        <v>0</v>
      </c>
      <c r="AG71" s="68" t="str">
        <f t="shared" si="26"/>
        <v xml:space="preserve"> </v>
      </c>
      <c r="AH71" s="68">
        <f t="shared" si="32"/>
        <v>0</v>
      </c>
      <c r="AI71" s="68">
        <f t="shared" si="33"/>
        <v>0</v>
      </c>
      <c r="AJ71" s="68">
        <f t="shared" si="34"/>
        <v>0</v>
      </c>
      <c r="AK71" s="68">
        <f t="shared" si="35"/>
        <v>0</v>
      </c>
      <c r="AL71" s="68">
        <f t="shared" si="36"/>
        <v>0</v>
      </c>
      <c r="AN71" s="69">
        <f t="shared" si="37"/>
        <v>0</v>
      </c>
      <c r="AO71" s="69">
        <f t="shared" si="38"/>
        <v>0</v>
      </c>
      <c r="AP71" s="69">
        <f t="shared" si="39"/>
        <v>0</v>
      </c>
      <c r="AQ71" s="69">
        <f t="shared" si="40"/>
        <v>0</v>
      </c>
      <c r="AR71" s="69">
        <f t="shared" si="41"/>
        <v>0</v>
      </c>
      <c r="AS71" s="69">
        <f t="shared" si="42"/>
        <v>0</v>
      </c>
      <c r="AT71" s="69">
        <f t="shared" si="43"/>
        <v>0</v>
      </c>
      <c r="AU71" s="69">
        <f t="shared" si="44"/>
        <v>0</v>
      </c>
      <c r="AV71" s="69">
        <f t="shared" si="45"/>
        <v>0</v>
      </c>
      <c r="AW71" s="69">
        <f t="shared" si="46"/>
        <v>0</v>
      </c>
      <c r="AX71" s="69">
        <f t="shared" si="47"/>
        <v>0</v>
      </c>
      <c r="AY71" s="69">
        <f t="shared" si="48"/>
        <v>0</v>
      </c>
      <c r="AZ71" s="69">
        <f t="shared" si="49"/>
        <v>0</v>
      </c>
      <c r="BA71" s="69">
        <f t="shared" si="50"/>
        <v>0</v>
      </c>
      <c r="BB71" s="69">
        <f t="shared" si="51"/>
        <v>0</v>
      </c>
      <c r="BC71" s="69">
        <f t="shared" si="52"/>
        <v>0</v>
      </c>
      <c r="BD71" s="69">
        <f t="shared" si="53"/>
        <v>0</v>
      </c>
      <c r="BE71" s="69">
        <f t="shared" si="54"/>
        <v>0</v>
      </c>
      <c r="BG71" s="82">
        <f t="shared" si="55"/>
        <v>0</v>
      </c>
      <c r="BH71" s="69">
        <f t="shared" si="27"/>
        <v>0</v>
      </c>
      <c r="BI71" s="69">
        <f t="shared" si="28"/>
        <v>0</v>
      </c>
      <c r="BJ71" s="69">
        <f t="shared" si="29"/>
        <v>0</v>
      </c>
      <c r="BK71" s="68" t="str">
        <f t="shared" si="30"/>
        <v>okay</v>
      </c>
    </row>
    <row r="72" spans="1:63" ht="24.9" customHeight="1" x14ac:dyDescent="0.25">
      <c r="A72" s="17" t="s">
        <v>119</v>
      </c>
      <c r="B72" s="11"/>
      <c r="C72" s="80" t="str">
        <f>Bearbeitungshinweise!F$93</f>
        <v>siehe Bearbeitungshinweise</v>
      </c>
      <c r="D72" s="5"/>
      <c r="E72" s="2"/>
      <c r="F72" s="4"/>
      <c r="G72" s="4"/>
      <c r="H72" s="2"/>
      <c r="I72" s="1"/>
      <c r="J72" s="1"/>
      <c r="K72" s="81" t="str">
        <f t="shared" si="25"/>
        <v>okay</v>
      </c>
      <c r="L72" s="2"/>
      <c r="M72" s="2"/>
      <c r="N72" s="8"/>
      <c r="O72" s="8"/>
      <c r="P72" s="6"/>
      <c r="Q72" s="6"/>
      <c r="R72" s="6"/>
      <c r="S72" s="121"/>
      <c r="T72" s="126"/>
      <c r="U72" s="126"/>
      <c r="V72" s="9"/>
      <c r="W72" s="9"/>
      <c r="X72" s="9"/>
      <c r="Y72" s="7"/>
      <c r="Z72" s="7"/>
      <c r="AA72" s="7"/>
      <c r="AB72" s="2"/>
      <c r="AC72" s="2"/>
      <c r="AD72" s="119"/>
      <c r="AE72" s="2"/>
      <c r="AF72" s="69">
        <f t="shared" si="31"/>
        <v>0</v>
      </c>
      <c r="AG72" s="68" t="str">
        <f t="shared" si="26"/>
        <v xml:space="preserve"> </v>
      </c>
      <c r="AH72" s="68">
        <f t="shared" si="32"/>
        <v>0</v>
      </c>
      <c r="AI72" s="68">
        <f t="shared" si="33"/>
        <v>0</v>
      </c>
      <c r="AJ72" s="68">
        <f t="shared" si="34"/>
        <v>0</v>
      </c>
      <c r="AK72" s="68">
        <f t="shared" si="35"/>
        <v>0</v>
      </c>
      <c r="AL72" s="68">
        <f t="shared" si="36"/>
        <v>0</v>
      </c>
      <c r="AN72" s="69">
        <f t="shared" si="37"/>
        <v>0</v>
      </c>
      <c r="AO72" s="69">
        <f t="shared" si="38"/>
        <v>0</v>
      </c>
      <c r="AP72" s="69">
        <f t="shared" si="39"/>
        <v>0</v>
      </c>
      <c r="AQ72" s="69">
        <f t="shared" si="40"/>
        <v>0</v>
      </c>
      <c r="AR72" s="69">
        <f t="shared" si="41"/>
        <v>0</v>
      </c>
      <c r="AS72" s="69">
        <f t="shared" si="42"/>
        <v>0</v>
      </c>
      <c r="AT72" s="69">
        <f t="shared" si="43"/>
        <v>0</v>
      </c>
      <c r="AU72" s="69">
        <f t="shared" si="44"/>
        <v>0</v>
      </c>
      <c r="AV72" s="69">
        <f t="shared" si="45"/>
        <v>0</v>
      </c>
      <c r="AW72" s="69">
        <f t="shared" si="46"/>
        <v>0</v>
      </c>
      <c r="AX72" s="69">
        <f t="shared" si="47"/>
        <v>0</v>
      </c>
      <c r="AY72" s="69">
        <f t="shared" si="48"/>
        <v>0</v>
      </c>
      <c r="AZ72" s="69">
        <f t="shared" si="49"/>
        <v>0</v>
      </c>
      <c r="BA72" s="69">
        <f t="shared" si="50"/>
        <v>0</v>
      </c>
      <c r="BB72" s="69">
        <f t="shared" si="51"/>
        <v>0</v>
      </c>
      <c r="BC72" s="69">
        <f t="shared" si="52"/>
        <v>0</v>
      </c>
      <c r="BD72" s="69">
        <f t="shared" si="53"/>
        <v>0</v>
      </c>
      <c r="BE72" s="69">
        <f t="shared" si="54"/>
        <v>0</v>
      </c>
      <c r="BG72" s="82">
        <f t="shared" si="55"/>
        <v>0</v>
      </c>
      <c r="BH72" s="69">
        <f t="shared" si="27"/>
        <v>0</v>
      </c>
      <c r="BI72" s="69">
        <f t="shared" si="28"/>
        <v>0</v>
      </c>
      <c r="BJ72" s="69">
        <f t="shared" si="29"/>
        <v>0</v>
      </c>
      <c r="BK72" s="68" t="str">
        <f t="shared" si="30"/>
        <v>okay</v>
      </c>
    </row>
    <row r="73" spans="1:63" ht="24.9" customHeight="1" x14ac:dyDescent="0.25">
      <c r="A73" s="17" t="s">
        <v>119</v>
      </c>
      <c r="B73" s="11"/>
      <c r="C73" s="80" t="str">
        <f>Bearbeitungshinweise!F$93</f>
        <v>siehe Bearbeitungshinweise</v>
      </c>
      <c r="D73" s="5"/>
      <c r="E73" s="2"/>
      <c r="F73" s="4"/>
      <c r="G73" s="4"/>
      <c r="H73" s="2"/>
      <c r="I73" s="1"/>
      <c r="J73" s="1"/>
      <c r="K73" s="81" t="str">
        <f t="shared" si="25"/>
        <v>okay</v>
      </c>
      <c r="L73" s="2"/>
      <c r="M73" s="2"/>
      <c r="N73" s="8"/>
      <c r="O73" s="8"/>
      <c r="P73" s="6"/>
      <c r="Q73" s="6"/>
      <c r="R73" s="6"/>
      <c r="S73" s="121"/>
      <c r="T73" s="126"/>
      <c r="U73" s="126"/>
      <c r="V73" s="9"/>
      <c r="W73" s="9"/>
      <c r="X73" s="9"/>
      <c r="Y73" s="7"/>
      <c r="Z73" s="7"/>
      <c r="AA73" s="7"/>
      <c r="AB73" s="2"/>
      <c r="AC73" s="2"/>
      <c r="AD73" s="119"/>
      <c r="AE73" s="2"/>
      <c r="AF73" s="69">
        <f t="shared" si="31"/>
        <v>0</v>
      </c>
      <c r="AG73" s="68" t="str">
        <f t="shared" si="26"/>
        <v xml:space="preserve"> </v>
      </c>
      <c r="AH73" s="68">
        <f t="shared" si="32"/>
        <v>0</v>
      </c>
      <c r="AI73" s="68">
        <f t="shared" si="33"/>
        <v>0</v>
      </c>
      <c r="AJ73" s="68">
        <f t="shared" si="34"/>
        <v>0</v>
      </c>
      <c r="AK73" s="68">
        <f t="shared" si="35"/>
        <v>0</v>
      </c>
      <c r="AL73" s="68">
        <f t="shared" si="36"/>
        <v>0</v>
      </c>
      <c r="AN73" s="69">
        <f t="shared" si="37"/>
        <v>0</v>
      </c>
      <c r="AO73" s="69">
        <f t="shared" si="38"/>
        <v>0</v>
      </c>
      <c r="AP73" s="69">
        <f t="shared" si="39"/>
        <v>0</v>
      </c>
      <c r="AQ73" s="69">
        <f t="shared" si="40"/>
        <v>0</v>
      </c>
      <c r="AR73" s="69">
        <f t="shared" si="41"/>
        <v>0</v>
      </c>
      <c r="AS73" s="69">
        <f t="shared" si="42"/>
        <v>0</v>
      </c>
      <c r="AT73" s="69">
        <f t="shared" si="43"/>
        <v>0</v>
      </c>
      <c r="AU73" s="69">
        <f t="shared" si="44"/>
        <v>0</v>
      </c>
      <c r="AV73" s="69">
        <f t="shared" si="45"/>
        <v>0</v>
      </c>
      <c r="AW73" s="69">
        <f t="shared" si="46"/>
        <v>0</v>
      </c>
      <c r="AX73" s="69">
        <f t="shared" si="47"/>
        <v>0</v>
      </c>
      <c r="AY73" s="69">
        <f t="shared" si="48"/>
        <v>0</v>
      </c>
      <c r="AZ73" s="69">
        <f t="shared" si="49"/>
        <v>0</v>
      </c>
      <c r="BA73" s="69">
        <f t="shared" si="50"/>
        <v>0</v>
      </c>
      <c r="BB73" s="69">
        <f t="shared" si="51"/>
        <v>0</v>
      </c>
      <c r="BC73" s="69">
        <f t="shared" si="52"/>
        <v>0</v>
      </c>
      <c r="BD73" s="69">
        <f t="shared" si="53"/>
        <v>0</v>
      </c>
      <c r="BE73" s="69">
        <f t="shared" si="54"/>
        <v>0</v>
      </c>
      <c r="BG73" s="82">
        <f t="shared" si="55"/>
        <v>0</v>
      </c>
      <c r="BH73" s="69">
        <f t="shared" si="27"/>
        <v>0</v>
      </c>
      <c r="BI73" s="69">
        <f t="shared" si="28"/>
        <v>0</v>
      </c>
      <c r="BJ73" s="69">
        <f t="shared" si="29"/>
        <v>0</v>
      </c>
      <c r="BK73" s="68" t="str">
        <f t="shared" si="30"/>
        <v>okay</v>
      </c>
    </row>
    <row r="74" spans="1:63" ht="24.9" customHeight="1" x14ac:dyDescent="0.25">
      <c r="A74" s="17" t="s">
        <v>119</v>
      </c>
      <c r="B74" s="11"/>
      <c r="C74" s="80" t="str">
        <f>Bearbeitungshinweise!F$93</f>
        <v>siehe Bearbeitungshinweise</v>
      </c>
      <c r="D74" s="5"/>
      <c r="E74" s="2"/>
      <c r="F74" s="4"/>
      <c r="G74" s="4"/>
      <c r="H74" s="2"/>
      <c r="I74" s="1"/>
      <c r="J74" s="1"/>
      <c r="K74" s="81" t="str">
        <f t="shared" si="25"/>
        <v>okay</v>
      </c>
      <c r="L74" s="2"/>
      <c r="M74" s="2"/>
      <c r="N74" s="8"/>
      <c r="O74" s="8"/>
      <c r="P74" s="6"/>
      <c r="Q74" s="6"/>
      <c r="R74" s="6"/>
      <c r="S74" s="121"/>
      <c r="T74" s="126"/>
      <c r="U74" s="126"/>
      <c r="V74" s="9"/>
      <c r="W74" s="9"/>
      <c r="X74" s="9"/>
      <c r="Y74" s="7"/>
      <c r="Z74" s="7"/>
      <c r="AA74" s="7"/>
      <c r="AB74" s="2"/>
      <c r="AC74" s="2"/>
      <c r="AD74" s="119"/>
      <c r="AE74" s="2"/>
      <c r="AF74" s="69">
        <f t="shared" si="31"/>
        <v>0</v>
      </c>
      <c r="AG74" s="68" t="str">
        <f t="shared" si="26"/>
        <v xml:space="preserve"> </v>
      </c>
      <c r="AH74" s="68">
        <f t="shared" si="32"/>
        <v>0</v>
      </c>
      <c r="AI74" s="68">
        <f t="shared" si="33"/>
        <v>0</v>
      </c>
      <c r="AJ74" s="68">
        <f t="shared" si="34"/>
        <v>0</v>
      </c>
      <c r="AK74" s="68">
        <f t="shared" si="35"/>
        <v>0</v>
      </c>
      <c r="AL74" s="68">
        <f t="shared" si="36"/>
        <v>0</v>
      </c>
      <c r="AN74" s="69">
        <f t="shared" si="37"/>
        <v>0</v>
      </c>
      <c r="AO74" s="69">
        <f t="shared" si="38"/>
        <v>0</v>
      </c>
      <c r="AP74" s="69">
        <f t="shared" si="39"/>
        <v>0</v>
      </c>
      <c r="AQ74" s="69">
        <f t="shared" si="40"/>
        <v>0</v>
      </c>
      <c r="AR74" s="69">
        <f t="shared" si="41"/>
        <v>0</v>
      </c>
      <c r="AS74" s="69">
        <f t="shared" si="42"/>
        <v>0</v>
      </c>
      <c r="AT74" s="69">
        <f t="shared" si="43"/>
        <v>0</v>
      </c>
      <c r="AU74" s="69">
        <f t="shared" si="44"/>
        <v>0</v>
      </c>
      <c r="AV74" s="69">
        <f t="shared" si="45"/>
        <v>0</v>
      </c>
      <c r="AW74" s="69">
        <f t="shared" si="46"/>
        <v>0</v>
      </c>
      <c r="AX74" s="69">
        <f t="shared" si="47"/>
        <v>0</v>
      </c>
      <c r="AY74" s="69">
        <f t="shared" si="48"/>
        <v>0</v>
      </c>
      <c r="AZ74" s="69">
        <f t="shared" si="49"/>
        <v>0</v>
      </c>
      <c r="BA74" s="69">
        <f t="shared" si="50"/>
        <v>0</v>
      </c>
      <c r="BB74" s="69">
        <f t="shared" si="51"/>
        <v>0</v>
      </c>
      <c r="BC74" s="69">
        <f t="shared" si="52"/>
        <v>0</v>
      </c>
      <c r="BD74" s="69">
        <f t="shared" si="53"/>
        <v>0</v>
      </c>
      <c r="BE74" s="69">
        <f t="shared" si="54"/>
        <v>0</v>
      </c>
      <c r="BG74" s="82">
        <f t="shared" si="55"/>
        <v>0</v>
      </c>
      <c r="BH74" s="69">
        <f t="shared" si="27"/>
        <v>0</v>
      </c>
      <c r="BI74" s="69">
        <f t="shared" si="28"/>
        <v>0</v>
      </c>
      <c r="BJ74" s="69">
        <f t="shared" si="29"/>
        <v>0</v>
      </c>
      <c r="BK74" s="68" t="str">
        <f t="shared" si="30"/>
        <v>okay</v>
      </c>
    </row>
    <row r="75" spans="1:63" ht="24.9" customHeight="1" x14ac:dyDescent="0.25">
      <c r="A75" s="17" t="s">
        <v>119</v>
      </c>
      <c r="B75" s="11"/>
      <c r="C75" s="80" t="str">
        <f>Bearbeitungshinweise!F$93</f>
        <v>siehe Bearbeitungshinweise</v>
      </c>
      <c r="D75" s="5"/>
      <c r="E75" s="2"/>
      <c r="F75" s="4"/>
      <c r="G75" s="4"/>
      <c r="H75" s="2"/>
      <c r="I75" s="1"/>
      <c r="J75" s="1"/>
      <c r="K75" s="81" t="str">
        <f t="shared" si="25"/>
        <v>okay</v>
      </c>
      <c r="L75" s="2"/>
      <c r="M75" s="2"/>
      <c r="N75" s="8"/>
      <c r="O75" s="8"/>
      <c r="P75" s="6"/>
      <c r="Q75" s="6"/>
      <c r="R75" s="6"/>
      <c r="S75" s="121"/>
      <c r="T75" s="126"/>
      <c r="U75" s="126"/>
      <c r="V75" s="9"/>
      <c r="W75" s="9"/>
      <c r="X75" s="9"/>
      <c r="Y75" s="7"/>
      <c r="Z75" s="7"/>
      <c r="AA75" s="7"/>
      <c r="AB75" s="2"/>
      <c r="AC75" s="2"/>
      <c r="AD75" s="119"/>
      <c r="AE75" s="2"/>
      <c r="AF75" s="69">
        <f t="shared" si="31"/>
        <v>0</v>
      </c>
      <c r="AG75" s="68" t="str">
        <f t="shared" si="26"/>
        <v xml:space="preserve"> </v>
      </c>
      <c r="AH75" s="68">
        <f t="shared" si="32"/>
        <v>0</v>
      </c>
      <c r="AI75" s="68">
        <f t="shared" si="33"/>
        <v>0</v>
      </c>
      <c r="AJ75" s="68">
        <f t="shared" si="34"/>
        <v>0</v>
      </c>
      <c r="AK75" s="68">
        <f t="shared" si="35"/>
        <v>0</v>
      </c>
      <c r="AL75" s="68">
        <f t="shared" si="36"/>
        <v>0</v>
      </c>
      <c r="AN75" s="69">
        <f t="shared" si="37"/>
        <v>0</v>
      </c>
      <c r="AO75" s="69">
        <f t="shared" si="38"/>
        <v>0</v>
      </c>
      <c r="AP75" s="69">
        <f t="shared" si="39"/>
        <v>0</v>
      </c>
      <c r="AQ75" s="69">
        <f t="shared" si="40"/>
        <v>0</v>
      </c>
      <c r="AR75" s="69">
        <f t="shared" si="41"/>
        <v>0</v>
      </c>
      <c r="AS75" s="69">
        <f t="shared" si="42"/>
        <v>0</v>
      </c>
      <c r="AT75" s="69">
        <f t="shared" si="43"/>
        <v>0</v>
      </c>
      <c r="AU75" s="69">
        <f t="shared" si="44"/>
        <v>0</v>
      </c>
      <c r="AV75" s="69">
        <f t="shared" si="45"/>
        <v>0</v>
      </c>
      <c r="AW75" s="69">
        <f t="shared" si="46"/>
        <v>0</v>
      </c>
      <c r="AX75" s="69">
        <f t="shared" si="47"/>
        <v>0</v>
      </c>
      <c r="AY75" s="69">
        <f t="shared" si="48"/>
        <v>0</v>
      </c>
      <c r="AZ75" s="69">
        <f t="shared" si="49"/>
        <v>0</v>
      </c>
      <c r="BA75" s="69">
        <f t="shared" si="50"/>
        <v>0</v>
      </c>
      <c r="BB75" s="69">
        <f t="shared" si="51"/>
        <v>0</v>
      </c>
      <c r="BC75" s="69">
        <f t="shared" si="52"/>
        <v>0</v>
      </c>
      <c r="BD75" s="69">
        <f t="shared" si="53"/>
        <v>0</v>
      </c>
      <c r="BE75" s="69">
        <f t="shared" si="54"/>
        <v>0</v>
      </c>
      <c r="BG75" s="82">
        <f t="shared" si="55"/>
        <v>0</v>
      </c>
      <c r="BH75" s="69">
        <f t="shared" si="27"/>
        <v>0</v>
      </c>
      <c r="BI75" s="69">
        <f t="shared" si="28"/>
        <v>0</v>
      </c>
      <c r="BJ75" s="69">
        <f t="shared" si="29"/>
        <v>0</v>
      </c>
      <c r="BK75" s="68" t="str">
        <f t="shared" si="30"/>
        <v>okay</v>
      </c>
    </row>
    <row r="76" spans="1:63" ht="24.9" customHeight="1" x14ac:dyDescent="0.25">
      <c r="A76" s="17" t="s">
        <v>119</v>
      </c>
      <c r="B76" s="11"/>
      <c r="C76" s="80" t="str">
        <f>Bearbeitungshinweise!F$93</f>
        <v>siehe Bearbeitungshinweise</v>
      </c>
      <c r="D76" s="5"/>
      <c r="E76" s="2"/>
      <c r="F76" s="4"/>
      <c r="G76" s="4"/>
      <c r="H76" s="2"/>
      <c r="I76" s="1"/>
      <c r="J76" s="1"/>
      <c r="K76" s="81" t="str">
        <f t="shared" si="25"/>
        <v>okay</v>
      </c>
      <c r="L76" s="2"/>
      <c r="M76" s="2"/>
      <c r="N76" s="8"/>
      <c r="O76" s="8"/>
      <c r="P76" s="6"/>
      <c r="Q76" s="6"/>
      <c r="R76" s="6"/>
      <c r="S76" s="121"/>
      <c r="T76" s="126"/>
      <c r="U76" s="126"/>
      <c r="V76" s="9"/>
      <c r="W76" s="9"/>
      <c r="X76" s="9"/>
      <c r="Y76" s="7"/>
      <c r="Z76" s="7"/>
      <c r="AA76" s="7"/>
      <c r="AB76" s="2"/>
      <c r="AC76" s="2"/>
      <c r="AD76" s="119"/>
      <c r="AE76" s="2"/>
      <c r="AF76" s="69">
        <f t="shared" si="31"/>
        <v>0</v>
      </c>
      <c r="AG76" s="68" t="str">
        <f t="shared" si="26"/>
        <v xml:space="preserve"> </v>
      </c>
      <c r="AH76" s="68">
        <f t="shared" si="32"/>
        <v>0</v>
      </c>
      <c r="AI76" s="68">
        <f t="shared" si="33"/>
        <v>0</v>
      </c>
      <c r="AJ76" s="68">
        <f t="shared" si="34"/>
        <v>0</v>
      </c>
      <c r="AK76" s="68">
        <f t="shared" si="35"/>
        <v>0</v>
      </c>
      <c r="AL76" s="68">
        <f t="shared" si="36"/>
        <v>0</v>
      </c>
      <c r="AN76" s="69">
        <f t="shared" si="37"/>
        <v>0</v>
      </c>
      <c r="AO76" s="69">
        <f t="shared" si="38"/>
        <v>0</v>
      </c>
      <c r="AP76" s="69">
        <f t="shared" si="39"/>
        <v>0</v>
      </c>
      <c r="AQ76" s="69">
        <f t="shared" si="40"/>
        <v>0</v>
      </c>
      <c r="AR76" s="69">
        <f t="shared" si="41"/>
        <v>0</v>
      </c>
      <c r="AS76" s="69">
        <f t="shared" si="42"/>
        <v>0</v>
      </c>
      <c r="AT76" s="69">
        <f t="shared" si="43"/>
        <v>0</v>
      </c>
      <c r="AU76" s="69">
        <f t="shared" si="44"/>
        <v>0</v>
      </c>
      <c r="AV76" s="69">
        <f t="shared" si="45"/>
        <v>0</v>
      </c>
      <c r="AW76" s="69">
        <f t="shared" si="46"/>
        <v>0</v>
      </c>
      <c r="AX76" s="69">
        <f t="shared" si="47"/>
        <v>0</v>
      </c>
      <c r="AY76" s="69">
        <f t="shared" si="48"/>
        <v>0</v>
      </c>
      <c r="AZ76" s="69">
        <f t="shared" si="49"/>
        <v>0</v>
      </c>
      <c r="BA76" s="69">
        <f t="shared" si="50"/>
        <v>0</v>
      </c>
      <c r="BB76" s="69">
        <f t="shared" si="51"/>
        <v>0</v>
      </c>
      <c r="BC76" s="69">
        <f t="shared" si="52"/>
        <v>0</v>
      </c>
      <c r="BD76" s="69">
        <f t="shared" si="53"/>
        <v>0</v>
      </c>
      <c r="BE76" s="69">
        <f t="shared" si="54"/>
        <v>0</v>
      </c>
      <c r="BG76" s="82">
        <f t="shared" si="55"/>
        <v>0</v>
      </c>
      <c r="BH76" s="69">
        <f t="shared" si="27"/>
        <v>0</v>
      </c>
      <c r="BI76" s="69">
        <f t="shared" si="28"/>
        <v>0</v>
      </c>
      <c r="BJ76" s="69">
        <f t="shared" si="29"/>
        <v>0</v>
      </c>
      <c r="BK76" s="68" t="str">
        <f t="shared" si="30"/>
        <v>okay</v>
      </c>
    </row>
    <row r="77" spans="1:63" ht="24.9" customHeight="1" x14ac:dyDescent="0.25">
      <c r="A77" s="17" t="s">
        <v>119</v>
      </c>
      <c r="B77" s="11"/>
      <c r="C77" s="80" t="str">
        <f>Bearbeitungshinweise!F$93</f>
        <v>siehe Bearbeitungshinweise</v>
      </c>
      <c r="D77" s="5"/>
      <c r="E77" s="2"/>
      <c r="F77" s="4"/>
      <c r="G77" s="4"/>
      <c r="H77" s="2"/>
      <c r="I77" s="1"/>
      <c r="J77" s="1"/>
      <c r="K77" s="81" t="str">
        <f t="shared" si="25"/>
        <v>okay</v>
      </c>
      <c r="L77" s="2"/>
      <c r="M77" s="2"/>
      <c r="N77" s="8"/>
      <c r="O77" s="8"/>
      <c r="P77" s="6"/>
      <c r="Q77" s="6"/>
      <c r="R77" s="6"/>
      <c r="S77" s="121"/>
      <c r="T77" s="126"/>
      <c r="U77" s="126"/>
      <c r="V77" s="9"/>
      <c r="W77" s="9"/>
      <c r="X77" s="9"/>
      <c r="Y77" s="7"/>
      <c r="Z77" s="7"/>
      <c r="AA77" s="7"/>
      <c r="AB77" s="2"/>
      <c r="AC77" s="2"/>
      <c r="AD77" s="119"/>
      <c r="AE77" s="2"/>
      <c r="AF77" s="69">
        <f t="shared" si="31"/>
        <v>0</v>
      </c>
      <c r="AG77" s="68" t="str">
        <f t="shared" si="26"/>
        <v xml:space="preserve"> </v>
      </c>
      <c r="AH77" s="68">
        <f t="shared" si="32"/>
        <v>0</v>
      </c>
      <c r="AI77" s="68">
        <f t="shared" si="33"/>
        <v>0</v>
      </c>
      <c r="AJ77" s="68">
        <f t="shared" si="34"/>
        <v>0</v>
      </c>
      <c r="AK77" s="68">
        <f t="shared" si="35"/>
        <v>0</v>
      </c>
      <c r="AL77" s="68">
        <f t="shared" si="36"/>
        <v>0</v>
      </c>
      <c r="AN77" s="69">
        <f t="shared" si="37"/>
        <v>0</v>
      </c>
      <c r="AO77" s="69">
        <f t="shared" si="38"/>
        <v>0</v>
      </c>
      <c r="AP77" s="69">
        <f t="shared" si="39"/>
        <v>0</v>
      </c>
      <c r="AQ77" s="69">
        <f t="shared" si="40"/>
        <v>0</v>
      </c>
      <c r="AR77" s="69">
        <f t="shared" si="41"/>
        <v>0</v>
      </c>
      <c r="AS77" s="69">
        <f t="shared" si="42"/>
        <v>0</v>
      </c>
      <c r="AT77" s="69">
        <f t="shared" si="43"/>
        <v>0</v>
      </c>
      <c r="AU77" s="69">
        <f t="shared" si="44"/>
        <v>0</v>
      </c>
      <c r="AV77" s="69">
        <f t="shared" si="45"/>
        <v>0</v>
      </c>
      <c r="AW77" s="69">
        <f t="shared" si="46"/>
        <v>0</v>
      </c>
      <c r="AX77" s="69">
        <f t="shared" si="47"/>
        <v>0</v>
      </c>
      <c r="AY77" s="69">
        <f t="shared" si="48"/>
        <v>0</v>
      </c>
      <c r="AZ77" s="69">
        <f t="shared" si="49"/>
        <v>0</v>
      </c>
      <c r="BA77" s="69">
        <f t="shared" si="50"/>
        <v>0</v>
      </c>
      <c r="BB77" s="69">
        <f t="shared" si="51"/>
        <v>0</v>
      </c>
      <c r="BC77" s="69">
        <f t="shared" si="52"/>
        <v>0</v>
      </c>
      <c r="BD77" s="69">
        <f t="shared" si="53"/>
        <v>0</v>
      </c>
      <c r="BE77" s="69">
        <f t="shared" si="54"/>
        <v>0</v>
      </c>
      <c r="BG77" s="82">
        <f t="shared" si="55"/>
        <v>0</v>
      </c>
      <c r="BH77" s="69">
        <f t="shared" si="27"/>
        <v>0</v>
      </c>
      <c r="BI77" s="69">
        <f t="shared" si="28"/>
        <v>0</v>
      </c>
      <c r="BJ77" s="69">
        <f t="shared" si="29"/>
        <v>0</v>
      </c>
      <c r="BK77" s="68" t="str">
        <f t="shared" si="30"/>
        <v>okay</v>
      </c>
    </row>
    <row r="78" spans="1:63" ht="24.9" customHeight="1" x14ac:dyDescent="0.25">
      <c r="A78" s="17" t="s">
        <v>119</v>
      </c>
      <c r="B78" s="11"/>
      <c r="C78" s="80" t="str">
        <f>Bearbeitungshinweise!F$93</f>
        <v>siehe Bearbeitungshinweise</v>
      </c>
      <c r="D78" s="5"/>
      <c r="E78" s="2"/>
      <c r="F78" s="4"/>
      <c r="G78" s="4"/>
      <c r="H78" s="2"/>
      <c r="I78" s="1"/>
      <c r="J78" s="1"/>
      <c r="K78" s="81" t="str">
        <f t="shared" si="25"/>
        <v>okay</v>
      </c>
      <c r="L78" s="2"/>
      <c r="M78" s="2"/>
      <c r="N78" s="8"/>
      <c r="O78" s="8"/>
      <c r="P78" s="6"/>
      <c r="Q78" s="6"/>
      <c r="R78" s="6"/>
      <c r="S78" s="121"/>
      <c r="T78" s="126"/>
      <c r="U78" s="126"/>
      <c r="V78" s="9"/>
      <c r="W78" s="9"/>
      <c r="X78" s="9"/>
      <c r="Y78" s="7"/>
      <c r="Z78" s="7"/>
      <c r="AA78" s="7"/>
      <c r="AB78" s="2"/>
      <c r="AC78" s="2"/>
      <c r="AD78" s="119"/>
      <c r="AE78" s="2"/>
      <c r="AF78" s="69">
        <f t="shared" si="31"/>
        <v>0</v>
      </c>
      <c r="AG78" s="68" t="str">
        <f t="shared" si="26"/>
        <v xml:space="preserve"> </v>
      </c>
      <c r="AH78" s="68">
        <f t="shared" si="32"/>
        <v>0</v>
      </c>
      <c r="AI78" s="68">
        <f t="shared" si="33"/>
        <v>0</v>
      </c>
      <c r="AJ78" s="68">
        <f t="shared" si="34"/>
        <v>0</v>
      </c>
      <c r="AK78" s="68">
        <f t="shared" si="35"/>
        <v>0</v>
      </c>
      <c r="AL78" s="68">
        <f t="shared" si="36"/>
        <v>0</v>
      </c>
      <c r="AN78" s="69">
        <f t="shared" si="37"/>
        <v>0</v>
      </c>
      <c r="AO78" s="69">
        <f t="shared" si="38"/>
        <v>0</v>
      </c>
      <c r="AP78" s="69">
        <f t="shared" si="39"/>
        <v>0</v>
      </c>
      <c r="AQ78" s="69">
        <f t="shared" si="40"/>
        <v>0</v>
      </c>
      <c r="AR78" s="69">
        <f t="shared" si="41"/>
        <v>0</v>
      </c>
      <c r="AS78" s="69">
        <f t="shared" si="42"/>
        <v>0</v>
      </c>
      <c r="AT78" s="69">
        <f t="shared" si="43"/>
        <v>0</v>
      </c>
      <c r="AU78" s="69">
        <f t="shared" si="44"/>
        <v>0</v>
      </c>
      <c r="AV78" s="69">
        <f t="shared" si="45"/>
        <v>0</v>
      </c>
      <c r="AW78" s="69">
        <f t="shared" si="46"/>
        <v>0</v>
      </c>
      <c r="AX78" s="69">
        <f t="shared" si="47"/>
        <v>0</v>
      </c>
      <c r="AY78" s="69">
        <f t="shared" si="48"/>
        <v>0</v>
      </c>
      <c r="AZ78" s="69">
        <f t="shared" si="49"/>
        <v>0</v>
      </c>
      <c r="BA78" s="69">
        <f t="shared" si="50"/>
        <v>0</v>
      </c>
      <c r="BB78" s="69">
        <f t="shared" si="51"/>
        <v>0</v>
      </c>
      <c r="BC78" s="69">
        <f t="shared" si="52"/>
        <v>0</v>
      </c>
      <c r="BD78" s="69">
        <f t="shared" si="53"/>
        <v>0</v>
      </c>
      <c r="BE78" s="69">
        <f t="shared" si="54"/>
        <v>0</v>
      </c>
      <c r="BG78" s="82">
        <f t="shared" si="55"/>
        <v>0</v>
      </c>
      <c r="BH78" s="69">
        <f t="shared" si="27"/>
        <v>0</v>
      </c>
      <c r="BI78" s="69">
        <f t="shared" si="28"/>
        <v>0</v>
      </c>
      <c r="BJ78" s="69">
        <f t="shared" si="29"/>
        <v>0</v>
      </c>
      <c r="BK78" s="68" t="str">
        <f t="shared" si="30"/>
        <v>okay</v>
      </c>
    </row>
    <row r="79" spans="1:63" ht="24.9" customHeight="1" x14ac:dyDescent="0.25">
      <c r="A79" s="17" t="s">
        <v>119</v>
      </c>
      <c r="B79" s="11"/>
      <c r="C79" s="80" t="str">
        <f>Bearbeitungshinweise!F$93</f>
        <v>siehe Bearbeitungshinweise</v>
      </c>
      <c r="D79" s="5"/>
      <c r="E79" s="2"/>
      <c r="F79" s="4"/>
      <c r="G79" s="4"/>
      <c r="H79" s="2"/>
      <c r="I79" s="1"/>
      <c r="J79" s="1"/>
      <c r="K79" s="81" t="str">
        <f t="shared" si="25"/>
        <v>okay</v>
      </c>
      <c r="L79" s="2"/>
      <c r="M79" s="2"/>
      <c r="N79" s="8"/>
      <c r="O79" s="8"/>
      <c r="P79" s="6"/>
      <c r="Q79" s="6"/>
      <c r="R79" s="6"/>
      <c r="S79" s="121"/>
      <c r="T79" s="126"/>
      <c r="U79" s="126"/>
      <c r="V79" s="9"/>
      <c r="W79" s="9"/>
      <c r="X79" s="9"/>
      <c r="Y79" s="7"/>
      <c r="Z79" s="7"/>
      <c r="AA79" s="7"/>
      <c r="AB79" s="2"/>
      <c r="AC79" s="2"/>
      <c r="AD79" s="119"/>
      <c r="AE79" s="2"/>
      <c r="AF79" s="69">
        <f t="shared" si="31"/>
        <v>0</v>
      </c>
      <c r="AG79" s="68" t="str">
        <f t="shared" si="26"/>
        <v xml:space="preserve"> </v>
      </c>
      <c r="AH79" s="68">
        <f t="shared" si="32"/>
        <v>0</v>
      </c>
      <c r="AI79" s="68">
        <f t="shared" si="33"/>
        <v>0</v>
      </c>
      <c r="AJ79" s="68">
        <f t="shared" si="34"/>
        <v>0</v>
      </c>
      <c r="AK79" s="68">
        <f t="shared" si="35"/>
        <v>0</v>
      </c>
      <c r="AL79" s="68">
        <f t="shared" si="36"/>
        <v>0</v>
      </c>
      <c r="AN79" s="69">
        <f t="shared" si="37"/>
        <v>0</v>
      </c>
      <c r="AO79" s="69">
        <f t="shared" si="38"/>
        <v>0</v>
      </c>
      <c r="AP79" s="69">
        <f t="shared" si="39"/>
        <v>0</v>
      </c>
      <c r="AQ79" s="69">
        <f t="shared" si="40"/>
        <v>0</v>
      </c>
      <c r="AR79" s="69">
        <f t="shared" si="41"/>
        <v>0</v>
      </c>
      <c r="AS79" s="69">
        <f t="shared" si="42"/>
        <v>0</v>
      </c>
      <c r="AT79" s="69">
        <f t="shared" si="43"/>
        <v>0</v>
      </c>
      <c r="AU79" s="69">
        <f t="shared" si="44"/>
        <v>0</v>
      </c>
      <c r="AV79" s="69">
        <f t="shared" si="45"/>
        <v>0</v>
      </c>
      <c r="AW79" s="69">
        <f t="shared" si="46"/>
        <v>0</v>
      </c>
      <c r="AX79" s="69">
        <f t="shared" si="47"/>
        <v>0</v>
      </c>
      <c r="AY79" s="69">
        <f t="shared" si="48"/>
        <v>0</v>
      </c>
      <c r="AZ79" s="69">
        <f t="shared" si="49"/>
        <v>0</v>
      </c>
      <c r="BA79" s="69">
        <f t="shared" si="50"/>
        <v>0</v>
      </c>
      <c r="BB79" s="69">
        <f t="shared" si="51"/>
        <v>0</v>
      </c>
      <c r="BC79" s="69">
        <f t="shared" si="52"/>
        <v>0</v>
      </c>
      <c r="BD79" s="69">
        <f t="shared" si="53"/>
        <v>0</v>
      </c>
      <c r="BE79" s="69">
        <f t="shared" si="54"/>
        <v>0</v>
      </c>
      <c r="BG79" s="82">
        <f t="shared" si="55"/>
        <v>0</v>
      </c>
      <c r="BH79" s="69">
        <f t="shared" si="27"/>
        <v>0</v>
      </c>
      <c r="BI79" s="69">
        <f t="shared" si="28"/>
        <v>0</v>
      </c>
      <c r="BJ79" s="69">
        <f t="shared" si="29"/>
        <v>0</v>
      </c>
      <c r="BK79" s="68" t="str">
        <f t="shared" si="30"/>
        <v>okay</v>
      </c>
    </row>
    <row r="80" spans="1:63" ht="24.9" customHeight="1" x14ac:dyDescent="0.25">
      <c r="A80" s="17" t="s">
        <v>119</v>
      </c>
      <c r="B80" s="11"/>
      <c r="C80" s="80" t="str">
        <f>Bearbeitungshinweise!F$93</f>
        <v>siehe Bearbeitungshinweise</v>
      </c>
      <c r="D80" s="5"/>
      <c r="E80" s="2"/>
      <c r="F80" s="4"/>
      <c r="G80" s="4"/>
      <c r="H80" s="2"/>
      <c r="I80" s="1"/>
      <c r="J80" s="1"/>
      <c r="K80" s="81" t="str">
        <f t="shared" si="25"/>
        <v>okay</v>
      </c>
      <c r="L80" s="2"/>
      <c r="M80" s="2"/>
      <c r="N80" s="8"/>
      <c r="O80" s="8"/>
      <c r="P80" s="6"/>
      <c r="Q80" s="6"/>
      <c r="R80" s="6"/>
      <c r="S80" s="121"/>
      <c r="T80" s="126"/>
      <c r="U80" s="126"/>
      <c r="V80" s="9"/>
      <c r="W80" s="9"/>
      <c r="X80" s="9"/>
      <c r="Y80" s="7"/>
      <c r="Z80" s="7"/>
      <c r="AA80" s="7"/>
      <c r="AB80" s="2"/>
      <c r="AC80" s="2"/>
      <c r="AD80" s="119"/>
      <c r="AE80" s="2"/>
      <c r="AF80" s="69">
        <f t="shared" ref="AF80:AF111" si="56">COUNTIF(N80:AE80,"x")</f>
        <v>0</v>
      </c>
      <c r="AG80" s="68" t="str">
        <f t="shared" si="26"/>
        <v xml:space="preserve"> </v>
      </c>
      <c r="AH80" s="68">
        <f t="shared" ref="AH80:AH111" si="57">IF(A80=1,AL80,0)</f>
        <v>0</v>
      </c>
      <c r="AI80" s="68">
        <f t="shared" ref="AI80:AI111" si="58">IF(A80=2,AL80,0)</f>
        <v>0</v>
      </c>
      <c r="AJ80" s="68">
        <f t="shared" ref="AJ80:AJ111" si="59">IF(A80=3,AL80,0)</f>
        <v>0</v>
      </c>
      <c r="AK80" s="68">
        <f t="shared" ref="AK80:AK111" si="60">IF(A80=0,AL80,0)</f>
        <v>0</v>
      </c>
      <c r="AL80" s="68">
        <f t="shared" ref="AL80:AL111" si="61">SUM(AN80:BC80)</f>
        <v>0</v>
      </c>
      <c r="AN80" s="69">
        <f t="shared" ref="AN80:AN111" si="62">IF(N80=$AL$1,$BJ80*N$2,0)</f>
        <v>0</v>
      </c>
      <c r="AO80" s="69">
        <f t="shared" ref="AO80:AO111" si="63">IF(O80=$AL$1,$BJ80*O$2,0)</f>
        <v>0</v>
      </c>
      <c r="AP80" s="69">
        <f t="shared" ref="AP80:AP111" si="64">IF(P80=$AL$1,$BJ80*P$2,0)</f>
        <v>0</v>
      </c>
      <c r="AQ80" s="69">
        <f t="shared" ref="AQ80:AQ111" si="65">IF(Q80=$AL$1,$BJ80*Q$2,0)</f>
        <v>0</v>
      </c>
      <c r="AR80" s="69">
        <f t="shared" ref="AR80:AR111" si="66">IF(R80=$AL$1,$BJ80*R$2,0)</f>
        <v>0</v>
      </c>
      <c r="AS80" s="69">
        <f t="shared" ref="AS80:AS111" si="67">IF(S80=$AL$1,$BJ80*S$2,0)</f>
        <v>0</v>
      </c>
      <c r="AT80" s="69">
        <f t="shared" ref="AT80:AT111" si="68">IF(T80=$AL$1,$BJ80*T$2,0)</f>
        <v>0</v>
      </c>
      <c r="AU80" s="69">
        <f t="shared" ref="AU80:AU111" si="69">IF(U80=$AL$1,$BJ80*U$2,0)</f>
        <v>0</v>
      </c>
      <c r="AV80" s="69">
        <f t="shared" ref="AV80:AV111" si="70">IF(V80=$AL$1,$BJ80*V$2,0)</f>
        <v>0</v>
      </c>
      <c r="AW80" s="69">
        <f t="shared" ref="AW80:AW111" si="71">IF(W80=$AL$1,$BJ80*W$2,0)</f>
        <v>0</v>
      </c>
      <c r="AX80" s="69">
        <f t="shared" ref="AX80:AX111" si="72">IF(X80=$AL$1,$BJ80*X$2,0)</f>
        <v>0</v>
      </c>
      <c r="AY80" s="69">
        <f t="shared" ref="AY80:AY111" si="73">IF(Y80=$AL$1,$BJ80*Y$2,0)</f>
        <v>0</v>
      </c>
      <c r="AZ80" s="69">
        <f t="shared" ref="AZ80:AZ111" si="74">IF(Z80=$AL$1,$BJ80*Z$2,0)</f>
        <v>0</v>
      </c>
      <c r="BA80" s="69">
        <f t="shared" ref="BA80:BA111" si="75">IF(AA80=$AL$1,$BJ80*AA$2,0)</f>
        <v>0</v>
      </c>
      <c r="BB80" s="69">
        <f t="shared" ref="BB80:BB111" si="76">IF(AB80=$AL$1,$BJ80*AB$2,0)</f>
        <v>0</v>
      </c>
      <c r="BC80" s="69">
        <f t="shared" ref="BC80:BC111" si="77">IF(AC80=$AL$1,$BJ80*AC$2,0)</f>
        <v>0</v>
      </c>
      <c r="BD80" s="69">
        <f t="shared" ref="BD80:BD111" si="78">IF(AD80=$AL$1,$BJ80*AD$2,0)</f>
        <v>0</v>
      </c>
      <c r="BE80" s="69">
        <f t="shared" ref="BE80:BE111" si="79">IF(AE80=$AL$1,$BJ80*AE$2,0)</f>
        <v>0</v>
      </c>
      <c r="BG80" s="82">
        <f t="shared" ref="BG80:BG111" si="80">J80-I80</f>
        <v>0</v>
      </c>
      <c r="BH80" s="69">
        <f t="shared" si="27"/>
        <v>0</v>
      </c>
      <c r="BI80" s="69">
        <f t="shared" si="28"/>
        <v>0</v>
      </c>
      <c r="BJ80" s="69">
        <f t="shared" si="29"/>
        <v>0</v>
      </c>
      <c r="BK80" s="68" t="str">
        <f t="shared" si="30"/>
        <v>okay</v>
      </c>
    </row>
    <row r="81" spans="1:63" ht="24.9" customHeight="1" x14ac:dyDescent="0.25">
      <c r="A81" s="17" t="s">
        <v>119</v>
      </c>
      <c r="B81" s="11"/>
      <c r="C81" s="80" t="str">
        <f>Bearbeitungshinweise!F$93</f>
        <v>siehe Bearbeitungshinweise</v>
      </c>
      <c r="D81" s="5"/>
      <c r="E81" s="2"/>
      <c r="F81" s="4"/>
      <c r="G81" s="4"/>
      <c r="H81" s="2"/>
      <c r="I81" s="1"/>
      <c r="J81" s="1"/>
      <c r="K81" s="81" t="str">
        <f t="shared" ref="K81:K125" si="81">IF(BJ81&gt;2.5,BL$1,BM$1)</f>
        <v>okay</v>
      </c>
      <c r="L81" s="2"/>
      <c r="M81" s="2"/>
      <c r="N81" s="8"/>
      <c r="O81" s="8"/>
      <c r="P81" s="6"/>
      <c r="Q81" s="6"/>
      <c r="R81" s="6"/>
      <c r="S81" s="121"/>
      <c r="T81" s="126"/>
      <c r="U81" s="126"/>
      <c r="V81" s="9"/>
      <c r="W81" s="9"/>
      <c r="X81" s="9"/>
      <c r="Y81" s="7"/>
      <c r="Z81" s="7"/>
      <c r="AA81" s="7"/>
      <c r="AB81" s="2"/>
      <c r="AC81" s="2"/>
      <c r="AD81" s="119"/>
      <c r="AE81" s="2"/>
      <c r="AF81" s="69">
        <f t="shared" si="56"/>
        <v>0</v>
      </c>
      <c r="AG81" s="68" t="str">
        <f t="shared" ref="AG81:AG125" si="82">IF(AF81&gt;1,"Bitte nur ein X eintragen."," ")</f>
        <v xml:space="preserve"> </v>
      </c>
      <c r="AH81" s="68">
        <f t="shared" si="57"/>
        <v>0</v>
      </c>
      <c r="AI81" s="68">
        <f t="shared" si="58"/>
        <v>0</v>
      </c>
      <c r="AJ81" s="68">
        <f t="shared" si="59"/>
        <v>0</v>
      </c>
      <c r="AK81" s="68">
        <f t="shared" si="60"/>
        <v>0</v>
      </c>
      <c r="AL81" s="68">
        <f t="shared" si="61"/>
        <v>0</v>
      </c>
      <c r="AN81" s="69">
        <f t="shared" si="62"/>
        <v>0</v>
      </c>
      <c r="AO81" s="69">
        <f t="shared" si="63"/>
        <v>0</v>
      </c>
      <c r="AP81" s="69">
        <f t="shared" si="64"/>
        <v>0</v>
      </c>
      <c r="AQ81" s="69">
        <f t="shared" si="65"/>
        <v>0</v>
      </c>
      <c r="AR81" s="69">
        <f t="shared" si="66"/>
        <v>0</v>
      </c>
      <c r="AS81" s="69">
        <f t="shared" si="67"/>
        <v>0</v>
      </c>
      <c r="AT81" s="69">
        <f t="shared" si="68"/>
        <v>0</v>
      </c>
      <c r="AU81" s="69">
        <f t="shared" si="69"/>
        <v>0</v>
      </c>
      <c r="AV81" s="69">
        <f t="shared" si="70"/>
        <v>0</v>
      </c>
      <c r="AW81" s="69">
        <f t="shared" si="71"/>
        <v>0</v>
      </c>
      <c r="AX81" s="69">
        <f t="shared" si="72"/>
        <v>0</v>
      </c>
      <c r="AY81" s="69">
        <f t="shared" si="73"/>
        <v>0</v>
      </c>
      <c r="AZ81" s="69">
        <f t="shared" si="74"/>
        <v>0</v>
      </c>
      <c r="BA81" s="69">
        <f t="shared" si="75"/>
        <v>0</v>
      </c>
      <c r="BB81" s="69">
        <f t="shared" si="76"/>
        <v>0</v>
      </c>
      <c r="BC81" s="69">
        <f t="shared" si="77"/>
        <v>0</v>
      </c>
      <c r="BD81" s="69">
        <f t="shared" si="78"/>
        <v>0</v>
      </c>
      <c r="BE81" s="69">
        <f t="shared" si="79"/>
        <v>0</v>
      </c>
      <c r="BG81" s="82">
        <f t="shared" si="80"/>
        <v>0</v>
      </c>
      <c r="BH81" s="69">
        <f t="shared" ref="BH81:BH125" si="83">HOUR(BG81)</f>
        <v>0</v>
      </c>
      <c r="BI81" s="69">
        <f t="shared" ref="BI81:BI125" si="84">MINUTE(BG81)</f>
        <v>0</v>
      </c>
      <c r="BJ81" s="69">
        <f t="shared" ref="BJ81:BJ125" si="85">(BH81*60+BI81)/60</f>
        <v>0</v>
      </c>
      <c r="BK81" s="68" t="str">
        <f t="shared" ref="BK81:BK125" si="86">IF(BJ81&gt;2,BL$1,BM$1)</f>
        <v>okay</v>
      </c>
    </row>
    <row r="82" spans="1:63" ht="24.9" customHeight="1" x14ac:dyDescent="0.25">
      <c r="A82" s="17" t="s">
        <v>119</v>
      </c>
      <c r="B82" s="11"/>
      <c r="C82" s="80" t="str">
        <f>Bearbeitungshinweise!F$93</f>
        <v>siehe Bearbeitungshinweise</v>
      </c>
      <c r="D82" s="5"/>
      <c r="E82" s="2"/>
      <c r="F82" s="4"/>
      <c r="G82" s="4"/>
      <c r="H82" s="2"/>
      <c r="I82" s="1"/>
      <c r="J82" s="1"/>
      <c r="K82" s="81" t="str">
        <f t="shared" si="81"/>
        <v>okay</v>
      </c>
      <c r="L82" s="2"/>
      <c r="M82" s="2"/>
      <c r="N82" s="8"/>
      <c r="O82" s="8"/>
      <c r="P82" s="6"/>
      <c r="Q82" s="6"/>
      <c r="R82" s="6"/>
      <c r="S82" s="121"/>
      <c r="T82" s="126"/>
      <c r="U82" s="126"/>
      <c r="V82" s="9"/>
      <c r="W82" s="9"/>
      <c r="X82" s="9"/>
      <c r="Y82" s="7"/>
      <c r="Z82" s="7"/>
      <c r="AA82" s="7"/>
      <c r="AB82" s="2"/>
      <c r="AC82" s="2"/>
      <c r="AD82" s="119"/>
      <c r="AE82" s="2"/>
      <c r="AF82" s="69">
        <f t="shared" si="56"/>
        <v>0</v>
      </c>
      <c r="AG82" s="68" t="str">
        <f t="shared" si="82"/>
        <v xml:space="preserve"> </v>
      </c>
      <c r="AH82" s="68">
        <f t="shared" si="57"/>
        <v>0</v>
      </c>
      <c r="AI82" s="68">
        <f t="shared" si="58"/>
        <v>0</v>
      </c>
      <c r="AJ82" s="68">
        <f t="shared" si="59"/>
        <v>0</v>
      </c>
      <c r="AK82" s="68">
        <f t="shared" si="60"/>
        <v>0</v>
      </c>
      <c r="AL82" s="68">
        <f t="shared" si="61"/>
        <v>0</v>
      </c>
      <c r="AN82" s="69">
        <f t="shared" si="62"/>
        <v>0</v>
      </c>
      <c r="AO82" s="69">
        <f t="shared" si="63"/>
        <v>0</v>
      </c>
      <c r="AP82" s="69">
        <f t="shared" si="64"/>
        <v>0</v>
      </c>
      <c r="AQ82" s="69">
        <f t="shared" si="65"/>
        <v>0</v>
      </c>
      <c r="AR82" s="69">
        <f t="shared" si="66"/>
        <v>0</v>
      </c>
      <c r="AS82" s="69">
        <f t="shared" si="67"/>
        <v>0</v>
      </c>
      <c r="AT82" s="69">
        <f t="shared" si="68"/>
        <v>0</v>
      </c>
      <c r="AU82" s="69">
        <f t="shared" si="69"/>
        <v>0</v>
      </c>
      <c r="AV82" s="69">
        <f t="shared" si="70"/>
        <v>0</v>
      </c>
      <c r="AW82" s="69">
        <f t="shared" si="71"/>
        <v>0</v>
      </c>
      <c r="AX82" s="69">
        <f t="shared" si="72"/>
        <v>0</v>
      </c>
      <c r="AY82" s="69">
        <f t="shared" si="73"/>
        <v>0</v>
      </c>
      <c r="AZ82" s="69">
        <f t="shared" si="74"/>
        <v>0</v>
      </c>
      <c r="BA82" s="69">
        <f t="shared" si="75"/>
        <v>0</v>
      </c>
      <c r="BB82" s="69">
        <f t="shared" si="76"/>
        <v>0</v>
      </c>
      <c r="BC82" s="69">
        <f t="shared" si="77"/>
        <v>0</v>
      </c>
      <c r="BD82" s="69">
        <f t="shared" si="78"/>
        <v>0</v>
      </c>
      <c r="BE82" s="69">
        <f t="shared" si="79"/>
        <v>0</v>
      </c>
      <c r="BG82" s="82">
        <f t="shared" si="80"/>
        <v>0</v>
      </c>
      <c r="BH82" s="69">
        <f t="shared" si="83"/>
        <v>0</v>
      </c>
      <c r="BI82" s="69">
        <f t="shared" si="84"/>
        <v>0</v>
      </c>
      <c r="BJ82" s="69">
        <f t="shared" si="85"/>
        <v>0</v>
      </c>
      <c r="BK82" s="68" t="str">
        <f t="shared" si="86"/>
        <v>okay</v>
      </c>
    </row>
    <row r="83" spans="1:63" ht="24.9" customHeight="1" x14ac:dyDescent="0.25">
      <c r="A83" s="17" t="s">
        <v>119</v>
      </c>
      <c r="B83" s="11"/>
      <c r="C83" s="80" t="str">
        <f>Bearbeitungshinweise!F$93</f>
        <v>siehe Bearbeitungshinweise</v>
      </c>
      <c r="D83" s="5"/>
      <c r="E83" s="2"/>
      <c r="F83" s="4"/>
      <c r="G83" s="4"/>
      <c r="H83" s="2"/>
      <c r="I83" s="1"/>
      <c r="J83" s="1"/>
      <c r="K83" s="81" t="str">
        <f t="shared" si="81"/>
        <v>okay</v>
      </c>
      <c r="L83" s="2"/>
      <c r="M83" s="2"/>
      <c r="N83" s="8"/>
      <c r="O83" s="8"/>
      <c r="P83" s="6"/>
      <c r="Q83" s="6"/>
      <c r="R83" s="6"/>
      <c r="S83" s="121"/>
      <c r="T83" s="126"/>
      <c r="U83" s="126"/>
      <c r="V83" s="9"/>
      <c r="W83" s="9"/>
      <c r="X83" s="9"/>
      <c r="Y83" s="7"/>
      <c r="Z83" s="7"/>
      <c r="AA83" s="7"/>
      <c r="AB83" s="2"/>
      <c r="AC83" s="2"/>
      <c r="AD83" s="119"/>
      <c r="AE83" s="2"/>
      <c r="AF83" s="69">
        <f t="shared" si="56"/>
        <v>0</v>
      </c>
      <c r="AG83" s="68" t="str">
        <f t="shared" si="82"/>
        <v xml:space="preserve"> </v>
      </c>
      <c r="AH83" s="68">
        <f t="shared" si="57"/>
        <v>0</v>
      </c>
      <c r="AI83" s="68">
        <f t="shared" si="58"/>
        <v>0</v>
      </c>
      <c r="AJ83" s="68">
        <f t="shared" si="59"/>
        <v>0</v>
      </c>
      <c r="AK83" s="68">
        <f t="shared" si="60"/>
        <v>0</v>
      </c>
      <c r="AL83" s="68">
        <f t="shared" si="61"/>
        <v>0</v>
      </c>
      <c r="AN83" s="69">
        <f t="shared" si="62"/>
        <v>0</v>
      </c>
      <c r="AO83" s="69">
        <f t="shared" si="63"/>
        <v>0</v>
      </c>
      <c r="AP83" s="69">
        <f t="shared" si="64"/>
        <v>0</v>
      </c>
      <c r="AQ83" s="69">
        <f t="shared" si="65"/>
        <v>0</v>
      </c>
      <c r="AR83" s="69">
        <f t="shared" si="66"/>
        <v>0</v>
      </c>
      <c r="AS83" s="69">
        <f t="shared" si="67"/>
        <v>0</v>
      </c>
      <c r="AT83" s="69">
        <f t="shared" si="68"/>
        <v>0</v>
      </c>
      <c r="AU83" s="69">
        <f t="shared" si="69"/>
        <v>0</v>
      </c>
      <c r="AV83" s="69">
        <f t="shared" si="70"/>
        <v>0</v>
      </c>
      <c r="AW83" s="69">
        <f t="shared" si="71"/>
        <v>0</v>
      </c>
      <c r="AX83" s="69">
        <f t="shared" si="72"/>
        <v>0</v>
      </c>
      <c r="AY83" s="69">
        <f t="shared" si="73"/>
        <v>0</v>
      </c>
      <c r="AZ83" s="69">
        <f t="shared" si="74"/>
        <v>0</v>
      </c>
      <c r="BA83" s="69">
        <f t="shared" si="75"/>
        <v>0</v>
      </c>
      <c r="BB83" s="69">
        <f t="shared" si="76"/>
        <v>0</v>
      </c>
      <c r="BC83" s="69">
        <f t="shared" si="77"/>
        <v>0</v>
      </c>
      <c r="BD83" s="69">
        <f t="shared" si="78"/>
        <v>0</v>
      </c>
      <c r="BE83" s="69">
        <f t="shared" si="79"/>
        <v>0</v>
      </c>
      <c r="BG83" s="82">
        <f t="shared" si="80"/>
        <v>0</v>
      </c>
      <c r="BH83" s="69">
        <f t="shared" si="83"/>
        <v>0</v>
      </c>
      <c r="BI83" s="69">
        <f t="shared" si="84"/>
        <v>0</v>
      </c>
      <c r="BJ83" s="69">
        <f t="shared" si="85"/>
        <v>0</v>
      </c>
      <c r="BK83" s="68" t="str">
        <f t="shared" si="86"/>
        <v>okay</v>
      </c>
    </row>
    <row r="84" spans="1:63" ht="24.9" customHeight="1" x14ac:dyDescent="0.25">
      <c r="A84" s="17" t="s">
        <v>119</v>
      </c>
      <c r="B84" s="11"/>
      <c r="C84" s="80" t="str">
        <f>Bearbeitungshinweise!F$93</f>
        <v>siehe Bearbeitungshinweise</v>
      </c>
      <c r="D84" s="5"/>
      <c r="E84" s="2"/>
      <c r="F84" s="4"/>
      <c r="G84" s="4"/>
      <c r="H84" s="2"/>
      <c r="I84" s="1"/>
      <c r="J84" s="1"/>
      <c r="K84" s="81" t="str">
        <f t="shared" si="81"/>
        <v>okay</v>
      </c>
      <c r="L84" s="2"/>
      <c r="M84" s="2"/>
      <c r="N84" s="8"/>
      <c r="O84" s="8"/>
      <c r="P84" s="6"/>
      <c r="Q84" s="6"/>
      <c r="R84" s="6"/>
      <c r="S84" s="121"/>
      <c r="T84" s="126"/>
      <c r="U84" s="126"/>
      <c r="V84" s="9"/>
      <c r="W84" s="9"/>
      <c r="X84" s="9"/>
      <c r="Y84" s="7"/>
      <c r="Z84" s="7"/>
      <c r="AA84" s="7"/>
      <c r="AB84" s="2"/>
      <c r="AC84" s="2"/>
      <c r="AD84" s="119"/>
      <c r="AE84" s="2"/>
      <c r="AF84" s="69">
        <f t="shared" si="56"/>
        <v>0</v>
      </c>
      <c r="AG84" s="68" t="str">
        <f t="shared" si="82"/>
        <v xml:space="preserve"> </v>
      </c>
      <c r="AH84" s="68">
        <f t="shared" si="57"/>
        <v>0</v>
      </c>
      <c r="AI84" s="68">
        <f t="shared" si="58"/>
        <v>0</v>
      </c>
      <c r="AJ84" s="68">
        <f t="shared" si="59"/>
        <v>0</v>
      </c>
      <c r="AK84" s="68">
        <f t="shared" si="60"/>
        <v>0</v>
      </c>
      <c r="AL84" s="68">
        <f t="shared" si="61"/>
        <v>0</v>
      </c>
      <c r="AN84" s="69">
        <f t="shared" si="62"/>
        <v>0</v>
      </c>
      <c r="AO84" s="69">
        <f t="shared" si="63"/>
        <v>0</v>
      </c>
      <c r="AP84" s="69">
        <f t="shared" si="64"/>
        <v>0</v>
      </c>
      <c r="AQ84" s="69">
        <f t="shared" si="65"/>
        <v>0</v>
      </c>
      <c r="AR84" s="69">
        <f t="shared" si="66"/>
        <v>0</v>
      </c>
      <c r="AS84" s="69">
        <f t="shared" si="67"/>
        <v>0</v>
      </c>
      <c r="AT84" s="69">
        <f t="shared" si="68"/>
        <v>0</v>
      </c>
      <c r="AU84" s="69">
        <f t="shared" si="69"/>
        <v>0</v>
      </c>
      <c r="AV84" s="69">
        <f t="shared" si="70"/>
        <v>0</v>
      </c>
      <c r="AW84" s="69">
        <f t="shared" si="71"/>
        <v>0</v>
      </c>
      <c r="AX84" s="69">
        <f t="shared" si="72"/>
        <v>0</v>
      </c>
      <c r="AY84" s="69">
        <f t="shared" si="73"/>
        <v>0</v>
      </c>
      <c r="AZ84" s="69">
        <f t="shared" si="74"/>
        <v>0</v>
      </c>
      <c r="BA84" s="69">
        <f t="shared" si="75"/>
        <v>0</v>
      </c>
      <c r="BB84" s="69">
        <f t="shared" si="76"/>
        <v>0</v>
      </c>
      <c r="BC84" s="69">
        <f t="shared" si="77"/>
        <v>0</v>
      </c>
      <c r="BD84" s="69">
        <f t="shared" si="78"/>
        <v>0</v>
      </c>
      <c r="BE84" s="69">
        <f t="shared" si="79"/>
        <v>0</v>
      </c>
      <c r="BG84" s="82">
        <f t="shared" si="80"/>
        <v>0</v>
      </c>
      <c r="BH84" s="69">
        <f t="shared" si="83"/>
        <v>0</v>
      </c>
      <c r="BI84" s="69">
        <f t="shared" si="84"/>
        <v>0</v>
      </c>
      <c r="BJ84" s="69">
        <f t="shared" si="85"/>
        <v>0</v>
      </c>
      <c r="BK84" s="68" t="str">
        <f t="shared" si="86"/>
        <v>okay</v>
      </c>
    </row>
    <row r="85" spans="1:63" ht="24.9" customHeight="1" x14ac:dyDescent="0.25">
      <c r="A85" s="17" t="s">
        <v>119</v>
      </c>
      <c r="B85" s="11"/>
      <c r="C85" s="80" t="str">
        <f>Bearbeitungshinweise!F$93</f>
        <v>siehe Bearbeitungshinweise</v>
      </c>
      <c r="D85" s="5"/>
      <c r="E85" s="2"/>
      <c r="F85" s="4"/>
      <c r="G85" s="4"/>
      <c r="H85" s="2"/>
      <c r="I85" s="1"/>
      <c r="J85" s="1"/>
      <c r="K85" s="81" t="str">
        <f t="shared" si="81"/>
        <v>okay</v>
      </c>
      <c r="L85" s="2"/>
      <c r="M85" s="2"/>
      <c r="N85" s="8"/>
      <c r="O85" s="8"/>
      <c r="P85" s="6"/>
      <c r="Q85" s="6"/>
      <c r="R85" s="6"/>
      <c r="S85" s="121"/>
      <c r="T85" s="126"/>
      <c r="U85" s="126"/>
      <c r="V85" s="9"/>
      <c r="W85" s="9"/>
      <c r="X85" s="9"/>
      <c r="Y85" s="7"/>
      <c r="Z85" s="7"/>
      <c r="AA85" s="7"/>
      <c r="AB85" s="2"/>
      <c r="AC85" s="2"/>
      <c r="AD85" s="119"/>
      <c r="AE85" s="2"/>
      <c r="AF85" s="69">
        <f t="shared" si="56"/>
        <v>0</v>
      </c>
      <c r="AG85" s="68" t="str">
        <f t="shared" si="82"/>
        <v xml:space="preserve"> </v>
      </c>
      <c r="AH85" s="68">
        <f t="shared" si="57"/>
        <v>0</v>
      </c>
      <c r="AI85" s="68">
        <f t="shared" si="58"/>
        <v>0</v>
      </c>
      <c r="AJ85" s="68">
        <f t="shared" si="59"/>
        <v>0</v>
      </c>
      <c r="AK85" s="68">
        <f t="shared" si="60"/>
        <v>0</v>
      </c>
      <c r="AL85" s="68">
        <f t="shared" si="61"/>
        <v>0</v>
      </c>
      <c r="AN85" s="69">
        <f t="shared" si="62"/>
        <v>0</v>
      </c>
      <c r="AO85" s="69">
        <f t="shared" si="63"/>
        <v>0</v>
      </c>
      <c r="AP85" s="69">
        <f t="shared" si="64"/>
        <v>0</v>
      </c>
      <c r="AQ85" s="69">
        <f t="shared" si="65"/>
        <v>0</v>
      </c>
      <c r="AR85" s="69">
        <f t="shared" si="66"/>
        <v>0</v>
      </c>
      <c r="AS85" s="69">
        <f t="shared" si="67"/>
        <v>0</v>
      </c>
      <c r="AT85" s="69">
        <f t="shared" si="68"/>
        <v>0</v>
      </c>
      <c r="AU85" s="69">
        <f t="shared" si="69"/>
        <v>0</v>
      </c>
      <c r="AV85" s="69">
        <f t="shared" si="70"/>
        <v>0</v>
      </c>
      <c r="AW85" s="69">
        <f t="shared" si="71"/>
        <v>0</v>
      </c>
      <c r="AX85" s="69">
        <f t="shared" si="72"/>
        <v>0</v>
      </c>
      <c r="AY85" s="69">
        <f t="shared" si="73"/>
        <v>0</v>
      </c>
      <c r="AZ85" s="69">
        <f t="shared" si="74"/>
        <v>0</v>
      </c>
      <c r="BA85" s="69">
        <f t="shared" si="75"/>
        <v>0</v>
      </c>
      <c r="BB85" s="69">
        <f t="shared" si="76"/>
        <v>0</v>
      </c>
      <c r="BC85" s="69">
        <f t="shared" si="77"/>
        <v>0</v>
      </c>
      <c r="BD85" s="69">
        <f t="shared" si="78"/>
        <v>0</v>
      </c>
      <c r="BE85" s="69">
        <f t="shared" si="79"/>
        <v>0</v>
      </c>
      <c r="BG85" s="82">
        <f t="shared" si="80"/>
        <v>0</v>
      </c>
      <c r="BH85" s="69">
        <f t="shared" si="83"/>
        <v>0</v>
      </c>
      <c r="BI85" s="69">
        <f t="shared" si="84"/>
        <v>0</v>
      </c>
      <c r="BJ85" s="69">
        <f t="shared" si="85"/>
        <v>0</v>
      </c>
      <c r="BK85" s="68" t="str">
        <f t="shared" si="86"/>
        <v>okay</v>
      </c>
    </row>
    <row r="86" spans="1:63" ht="24.9" customHeight="1" x14ac:dyDescent="0.25">
      <c r="A86" s="17" t="s">
        <v>119</v>
      </c>
      <c r="B86" s="11"/>
      <c r="C86" s="80" t="str">
        <f>Bearbeitungshinweise!F$93</f>
        <v>siehe Bearbeitungshinweise</v>
      </c>
      <c r="D86" s="5"/>
      <c r="E86" s="2"/>
      <c r="F86" s="4"/>
      <c r="G86" s="4"/>
      <c r="H86" s="2"/>
      <c r="I86" s="1"/>
      <c r="J86" s="1"/>
      <c r="K86" s="81" t="str">
        <f t="shared" si="81"/>
        <v>okay</v>
      </c>
      <c r="L86" s="2"/>
      <c r="M86" s="2"/>
      <c r="N86" s="8"/>
      <c r="O86" s="8"/>
      <c r="P86" s="6"/>
      <c r="Q86" s="6"/>
      <c r="R86" s="6"/>
      <c r="S86" s="121"/>
      <c r="T86" s="126"/>
      <c r="U86" s="126"/>
      <c r="V86" s="9"/>
      <c r="W86" s="9"/>
      <c r="X86" s="9"/>
      <c r="Y86" s="7"/>
      <c r="Z86" s="7"/>
      <c r="AA86" s="7"/>
      <c r="AB86" s="2"/>
      <c r="AC86" s="2"/>
      <c r="AD86" s="119"/>
      <c r="AE86" s="2"/>
      <c r="AF86" s="69">
        <f t="shared" si="56"/>
        <v>0</v>
      </c>
      <c r="AG86" s="68" t="str">
        <f t="shared" si="82"/>
        <v xml:space="preserve"> </v>
      </c>
      <c r="AH86" s="68">
        <f t="shared" si="57"/>
        <v>0</v>
      </c>
      <c r="AI86" s="68">
        <f t="shared" si="58"/>
        <v>0</v>
      </c>
      <c r="AJ86" s="68">
        <f t="shared" si="59"/>
        <v>0</v>
      </c>
      <c r="AK86" s="68">
        <f t="shared" si="60"/>
        <v>0</v>
      </c>
      <c r="AL86" s="68">
        <f t="shared" si="61"/>
        <v>0</v>
      </c>
      <c r="AN86" s="69">
        <f t="shared" si="62"/>
        <v>0</v>
      </c>
      <c r="AO86" s="69">
        <f t="shared" si="63"/>
        <v>0</v>
      </c>
      <c r="AP86" s="69">
        <f t="shared" si="64"/>
        <v>0</v>
      </c>
      <c r="AQ86" s="69">
        <f t="shared" si="65"/>
        <v>0</v>
      </c>
      <c r="AR86" s="69">
        <f t="shared" si="66"/>
        <v>0</v>
      </c>
      <c r="AS86" s="69">
        <f t="shared" si="67"/>
        <v>0</v>
      </c>
      <c r="AT86" s="69">
        <f t="shared" si="68"/>
        <v>0</v>
      </c>
      <c r="AU86" s="69">
        <f t="shared" si="69"/>
        <v>0</v>
      </c>
      <c r="AV86" s="69">
        <f t="shared" si="70"/>
        <v>0</v>
      </c>
      <c r="AW86" s="69">
        <f t="shared" si="71"/>
        <v>0</v>
      </c>
      <c r="AX86" s="69">
        <f t="shared" si="72"/>
        <v>0</v>
      </c>
      <c r="AY86" s="69">
        <f t="shared" si="73"/>
        <v>0</v>
      </c>
      <c r="AZ86" s="69">
        <f t="shared" si="74"/>
        <v>0</v>
      </c>
      <c r="BA86" s="69">
        <f t="shared" si="75"/>
        <v>0</v>
      </c>
      <c r="BB86" s="69">
        <f t="shared" si="76"/>
        <v>0</v>
      </c>
      <c r="BC86" s="69">
        <f t="shared" si="77"/>
        <v>0</v>
      </c>
      <c r="BD86" s="69">
        <f t="shared" si="78"/>
        <v>0</v>
      </c>
      <c r="BE86" s="69">
        <f t="shared" si="79"/>
        <v>0</v>
      </c>
      <c r="BG86" s="82">
        <f t="shared" si="80"/>
        <v>0</v>
      </c>
      <c r="BH86" s="69">
        <f t="shared" si="83"/>
        <v>0</v>
      </c>
      <c r="BI86" s="69">
        <f t="shared" si="84"/>
        <v>0</v>
      </c>
      <c r="BJ86" s="69">
        <f t="shared" si="85"/>
        <v>0</v>
      </c>
      <c r="BK86" s="68" t="str">
        <f t="shared" si="86"/>
        <v>okay</v>
      </c>
    </row>
    <row r="87" spans="1:63" ht="24.9" customHeight="1" x14ac:dyDescent="0.25">
      <c r="A87" s="17" t="s">
        <v>119</v>
      </c>
      <c r="B87" s="11"/>
      <c r="C87" s="80" t="str">
        <f>Bearbeitungshinweise!F$93</f>
        <v>siehe Bearbeitungshinweise</v>
      </c>
      <c r="D87" s="5"/>
      <c r="E87" s="2"/>
      <c r="F87" s="4"/>
      <c r="G87" s="4"/>
      <c r="H87" s="2"/>
      <c r="I87" s="1"/>
      <c r="J87" s="1"/>
      <c r="K87" s="81" t="str">
        <f t="shared" si="81"/>
        <v>okay</v>
      </c>
      <c r="L87" s="2"/>
      <c r="M87" s="2"/>
      <c r="N87" s="8"/>
      <c r="O87" s="8"/>
      <c r="P87" s="6"/>
      <c r="Q87" s="6"/>
      <c r="R87" s="6"/>
      <c r="S87" s="121"/>
      <c r="T87" s="126"/>
      <c r="U87" s="126"/>
      <c r="V87" s="9"/>
      <c r="W87" s="9"/>
      <c r="X87" s="9"/>
      <c r="Y87" s="7"/>
      <c r="Z87" s="7"/>
      <c r="AA87" s="7"/>
      <c r="AB87" s="2"/>
      <c r="AC87" s="2"/>
      <c r="AD87" s="119"/>
      <c r="AE87" s="2"/>
      <c r="AF87" s="69">
        <f t="shared" si="56"/>
        <v>0</v>
      </c>
      <c r="AG87" s="68" t="str">
        <f t="shared" si="82"/>
        <v xml:space="preserve"> </v>
      </c>
      <c r="AH87" s="68">
        <f t="shared" si="57"/>
        <v>0</v>
      </c>
      <c r="AI87" s="68">
        <f t="shared" si="58"/>
        <v>0</v>
      </c>
      <c r="AJ87" s="68">
        <f t="shared" si="59"/>
        <v>0</v>
      </c>
      <c r="AK87" s="68">
        <f t="shared" si="60"/>
        <v>0</v>
      </c>
      <c r="AL87" s="68">
        <f t="shared" si="61"/>
        <v>0</v>
      </c>
      <c r="AN87" s="69">
        <f t="shared" si="62"/>
        <v>0</v>
      </c>
      <c r="AO87" s="69">
        <f t="shared" si="63"/>
        <v>0</v>
      </c>
      <c r="AP87" s="69">
        <f t="shared" si="64"/>
        <v>0</v>
      </c>
      <c r="AQ87" s="69">
        <f t="shared" si="65"/>
        <v>0</v>
      </c>
      <c r="AR87" s="69">
        <f t="shared" si="66"/>
        <v>0</v>
      </c>
      <c r="AS87" s="69">
        <f t="shared" si="67"/>
        <v>0</v>
      </c>
      <c r="AT87" s="69">
        <f t="shared" si="68"/>
        <v>0</v>
      </c>
      <c r="AU87" s="69">
        <f t="shared" si="69"/>
        <v>0</v>
      </c>
      <c r="AV87" s="69">
        <f t="shared" si="70"/>
        <v>0</v>
      </c>
      <c r="AW87" s="69">
        <f t="shared" si="71"/>
        <v>0</v>
      </c>
      <c r="AX87" s="69">
        <f t="shared" si="72"/>
        <v>0</v>
      </c>
      <c r="AY87" s="69">
        <f t="shared" si="73"/>
        <v>0</v>
      </c>
      <c r="AZ87" s="69">
        <f t="shared" si="74"/>
        <v>0</v>
      </c>
      <c r="BA87" s="69">
        <f t="shared" si="75"/>
        <v>0</v>
      </c>
      <c r="BB87" s="69">
        <f t="shared" si="76"/>
        <v>0</v>
      </c>
      <c r="BC87" s="69">
        <f t="shared" si="77"/>
        <v>0</v>
      </c>
      <c r="BD87" s="69">
        <f t="shared" si="78"/>
        <v>0</v>
      </c>
      <c r="BE87" s="69">
        <f t="shared" si="79"/>
        <v>0</v>
      </c>
      <c r="BG87" s="82">
        <f t="shared" si="80"/>
        <v>0</v>
      </c>
      <c r="BH87" s="69">
        <f t="shared" si="83"/>
        <v>0</v>
      </c>
      <c r="BI87" s="69">
        <f t="shared" si="84"/>
        <v>0</v>
      </c>
      <c r="BJ87" s="69">
        <f t="shared" si="85"/>
        <v>0</v>
      </c>
      <c r="BK87" s="68" t="str">
        <f t="shared" si="86"/>
        <v>okay</v>
      </c>
    </row>
    <row r="88" spans="1:63" ht="24.9" customHeight="1" x14ac:dyDescent="0.25">
      <c r="A88" s="17" t="s">
        <v>119</v>
      </c>
      <c r="B88" s="11"/>
      <c r="C88" s="80" t="str">
        <f>Bearbeitungshinweise!F$93</f>
        <v>siehe Bearbeitungshinweise</v>
      </c>
      <c r="D88" s="5"/>
      <c r="E88" s="2"/>
      <c r="F88" s="4"/>
      <c r="G88" s="4"/>
      <c r="H88" s="2"/>
      <c r="I88" s="1"/>
      <c r="J88" s="1"/>
      <c r="K88" s="81" t="str">
        <f t="shared" si="81"/>
        <v>okay</v>
      </c>
      <c r="L88" s="2"/>
      <c r="M88" s="2"/>
      <c r="N88" s="8"/>
      <c r="O88" s="8"/>
      <c r="P88" s="6"/>
      <c r="Q88" s="6"/>
      <c r="R88" s="6"/>
      <c r="S88" s="121"/>
      <c r="T88" s="126"/>
      <c r="U88" s="126"/>
      <c r="V88" s="9"/>
      <c r="W88" s="9"/>
      <c r="X88" s="9"/>
      <c r="Y88" s="7"/>
      <c r="Z88" s="7"/>
      <c r="AA88" s="7"/>
      <c r="AB88" s="2"/>
      <c r="AC88" s="2"/>
      <c r="AD88" s="119"/>
      <c r="AE88" s="2"/>
      <c r="AF88" s="69">
        <f t="shared" si="56"/>
        <v>0</v>
      </c>
      <c r="AG88" s="68" t="str">
        <f t="shared" si="82"/>
        <v xml:space="preserve"> </v>
      </c>
      <c r="AH88" s="68">
        <f t="shared" si="57"/>
        <v>0</v>
      </c>
      <c r="AI88" s="68">
        <f t="shared" si="58"/>
        <v>0</v>
      </c>
      <c r="AJ88" s="68">
        <f t="shared" si="59"/>
        <v>0</v>
      </c>
      <c r="AK88" s="68">
        <f t="shared" si="60"/>
        <v>0</v>
      </c>
      <c r="AL88" s="68">
        <f t="shared" si="61"/>
        <v>0</v>
      </c>
      <c r="AN88" s="69">
        <f t="shared" si="62"/>
        <v>0</v>
      </c>
      <c r="AO88" s="69">
        <f t="shared" si="63"/>
        <v>0</v>
      </c>
      <c r="AP88" s="69">
        <f t="shared" si="64"/>
        <v>0</v>
      </c>
      <c r="AQ88" s="69">
        <f t="shared" si="65"/>
        <v>0</v>
      </c>
      <c r="AR88" s="69">
        <f t="shared" si="66"/>
        <v>0</v>
      </c>
      <c r="AS88" s="69">
        <f t="shared" si="67"/>
        <v>0</v>
      </c>
      <c r="AT88" s="69">
        <f t="shared" si="68"/>
        <v>0</v>
      </c>
      <c r="AU88" s="69">
        <f t="shared" si="69"/>
        <v>0</v>
      </c>
      <c r="AV88" s="69">
        <f t="shared" si="70"/>
        <v>0</v>
      </c>
      <c r="AW88" s="69">
        <f t="shared" si="71"/>
        <v>0</v>
      </c>
      <c r="AX88" s="69">
        <f t="shared" si="72"/>
        <v>0</v>
      </c>
      <c r="AY88" s="69">
        <f t="shared" si="73"/>
        <v>0</v>
      </c>
      <c r="AZ88" s="69">
        <f t="shared" si="74"/>
        <v>0</v>
      </c>
      <c r="BA88" s="69">
        <f t="shared" si="75"/>
        <v>0</v>
      </c>
      <c r="BB88" s="69">
        <f t="shared" si="76"/>
        <v>0</v>
      </c>
      <c r="BC88" s="69">
        <f t="shared" si="77"/>
        <v>0</v>
      </c>
      <c r="BD88" s="69">
        <f t="shared" si="78"/>
        <v>0</v>
      </c>
      <c r="BE88" s="69">
        <f t="shared" si="79"/>
        <v>0</v>
      </c>
      <c r="BG88" s="82">
        <f t="shared" si="80"/>
        <v>0</v>
      </c>
      <c r="BH88" s="69">
        <f t="shared" si="83"/>
        <v>0</v>
      </c>
      <c r="BI88" s="69">
        <f t="shared" si="84"/>
        <v>0</v>
      </c>
      <c r="BJ88" s="69">
        <f t="shared" si="85"/>
        <v>0</v>
      </c>
      <c r="BK88" s="68" t="str">
        <f t="shared" si="86"/>
        <v>okay</v>
      </c>
    </row>
    <row r="89" spans="1:63" ht="24.9" customHeight="1" x14ac:dyDescent="0.25">
      <c r="A89" s="17" t="s">
        <v>119</v>
      </c>
      <c r="B89" s="11"/>
      <c r="C89" s="80" t="str">
        <f>Bearbeitungshinweise!F$93</f>
        <v>siehe Bearbeitungshinweise</v>
      </c>
      <c r="D89" s="5"/>
      <c r="E89" s="2"/>
      <c r="F89" s="4"/>
      <c r="G89" s="4"/>
      <c r="H89" s="2"/>
      <c r="I89" s="1"/>
      <c r="J89" s="1"/>
      <c r="K89" s="81" t="str">
        <f t="shared" si="81"/>
        <v>okay</v>
      </c>
      <c r="L89" s="2"/>
      <c r="M89" s="2"/>
      <c r="N89" s="8"/>
      <c r="O89" s="8"/>
      <c r="P89" s="6"/>
      <c r="Q89" s="6"/>
      <c r="R89" s="6"/>
      <c r="S89" s="121"/>
      <c r="T89" s="126"/>
      <c r="U89" s="126"/>
      <c r="V89" s="9"/>
      <c r="W89" s="9"/>
      <c r="X89" s="9"/>
      <c r="Y89" s="7"/>
      <c r="Z89" s="7"/>
      <c r="AA89" s="7"/>
      <c r="AB89" s="2"/>
      <c r="AC89" s="2"/>
      <c r="AD89" s="119"/>
      <c r="AE89" s="2"/>
      <c r="AF89" s="69">
        <f t="shared" si="56"/>
        <v>0</v>
      </c>
      <c r="AG89" s="68" t="str">
        <f t="shared" si="82"/>
        <v xml:space="preserve"> </v>
      </c>
      <c r="AH89" s="68">
        <f t="shared" si="57"/>
        <v>0</v>
      </c>
      <c r="AI89" s="68">
        <f t="shared" si="58"/>
        <v>0</v>
      </c>
      <c r="AJ89" s="68">
        <f t="shared" si="59"/>
        <v>0</v>
      </c>
      <c r="AK89" s="68">
        <f t="shared" si="60"/>
        <v>0</v>
      </c>
      <c r="AL89" s="68">
        <f t="shared" si="61"/>
        <v>0</v>
      </c>
      <c r="AN89" s="69">
        <f t="shared" si="62"/>
        <v>0</v>
      </c>
      <c r="AO89" s="69">
        <f t="shared" si="63"/>
        <v>0</v>
      </c>
      <c r="AP89" s="69">
        <f t="shared" si="64"/>
        <v>0</v>
      </c>
      <c r="AQ89" s="69">
        <f t="shared" si="65"/>
        <v>0</v>
      </c>
      <c r="AR89" s="69">
        <f t="shared" si="66"/>
        <v>0</v>
      </c>
      <c r="AS89" s="69">
        <f t="shared" si="67"/>
        <v>0</v>
      </c>
      <c r="AT89" s="69">
        <f t="shared" si="68"/>
        <v>0</v>
      </c>
      <c r="AU89" s="69">
        <f t="shared" si="69"/>
        <v>0</v>
      </c>
      <c r="AV89" s="69">
        <f t="shared" si="70"/>
        <v>0</v>
      </c>
      <c r="AW89" s="69">
        <f t="shared" si="71"/>
        <v>0</v>
      </c>
      <c r="AX89" s="69">
        <f t="shared" si="72"/>
        <v>0</v>
      </c>
      <c r="AY89" s="69">
        <f t="shared" si="73"/>
        <v>0</v>
      </c>
      <c r="AZ89" s="69">
        <f t="shared" si="74"/>
        <v>0</v>
      </c>
      <c r="BA89" s="69">
        <f t="shared" si="75"/>
        <v>0</v>
      </c>
      <c r="BB89" s="69">
        <f t="shared" si="76"/>
        <v>0</v>
      </c>
      <c r="BC89" s="69">
        <f t="shared" si="77"/>
        <v>0</v>
      </c>
      <c r="BD89" s="69">
        <f t="shared" si="78"/>
        <v>0</v>
      </c>
      <c r="BE89" s="69">
        <f t="shared" si="79"/>
        <v>0</v>
      </c>
      <c r="BG89" s="82">
        <f t="shared" si="80"/>
        <v>0</v>
      </c>
      <c r="BH89" s="69">
        <f t="shared" si="83"/>
        <v>0</v>
      </c>
      <c r="BI89" s="69">
        <f t="shared" si="84"/>
        <v>0</v>
      </c>
      <c r="BJ89" s="69">
        <f t="shared" si="85"/>
        <v>0</v>
      </c>
      <c r="BK89" s="68" t="str">
        <f t="shared" si="86"/>
        <v>okay</v>
      </c>
    </row>
    <row r="90" spans="1:63" ht="24.9" customHeight="1" x14ac:dyDescent="0.25">
      <c r="A90" s="17" t="s">
        <v>119</v>
      </c>
      <c r="B90" s="11"/>
      <c r="C90" s="80" t="str">
        <f>Bearbeitungshinweise!F$93</f>
        <v>siehe Bearbeitungshinweise</v>
      </c>
      <c r="D90" s="5"/>
      <c r="E90" s="2"/>
      <c r="F90" s="4"/>
      <c r="G90" s="4"/>
      <c r="H90" s="2"/>
      <c r="I90" s="1"/>
      <c r="J90" s="1"/>
      <c r="K90" s="81" t="str">
        <f t="shared" si="81"/>
        <v>okay</v>
      </c>
      <c r="L90" s="2"/>
      <c r="M90" s="2"/>
      <c r="N90" s="8"/>
      <c r="O90" s="8"/>
      <c r="P90" s="6"/>
      <c r="Q90" s="6"/>
      <c r="R90" s="6"/>
      <c r="S90" s="121"/>
      <c r="T90" s="126"/>
      <c r="U90" s="126"/>
      <c r="V90" s="9"/>
      <c r="W90" s="9"/>
      <c r="X90" s="9"/>
      <c r="Y90" s="7"/>
      <c r="Z90" s="7"/>
      <c r="AA90" s="7"/>
      <c r="AB90" s="2"/>
      <c r="AC90" s="2"/>
      <c r="AD90" s="119"/>
      <c r="AE90" s="2"/>
      <c r="AF90" s="69">
        <f t="shared" si="56"/>
        <v>0</v>
      </c>
      <c r="AG90" s="68" t="str">
        <f t="shared" si="82"/>
        <v xml:space="preserve"> </v>
      </c>
      <c r="AH90" s="68">
        <f t="shared" si="57"/>
        <v>0</v>
      </c>
      <c r="AI90" s="68">
        <f t="shared" si="58"/>
        <v>0</v>
      </c>
      <c r="AJ90" s="68">
        <f t="shared" si="59"/>
        <v>0</v>
      </c>
      <c r="AK90" s="68">
        <f t="shared" si="60"/>
        <v>0</v>
      </c>
      <c r="AL90" s="68">
        <f t="shared" si="61"/>
        <v>0</v>
      </c>
      <c r="AN90" s="69">
        <f t="shared" si="62"/>
        <v>0</v>
      </c>
      <c r="AO90" s="69">
        <f t="shared" si="63"/>
        <v>0</v>
      </c>
      <c r="AP90" s="69">
        <f t="shared" si="64"/>
        <v>0</v>
      </c>
      <c r="AQ90" s="69">
        <f t="shared" si="65"/>
        <v>0</v>
      </c>
      <c r="AR90" s="69">
        <f t="shared" si="66"/>
        <v>0</v>
      </c>
      <c r="AS90" s="69">
        <f t="shared" si="67"/>
        <v>0</v>
      </c>
      <c r="AT90" s="69">
        <f t="shared" si="68"/>
        <v>0</v>
      </c>
      <c r="AU90" s="69">
        <f t="shared" si="69"/>
        <v>0</v>
      </c>
      <c r="AV90" s="69">
        <f t="shared" si="70"/>
        <v>0</v>
      </c>
      <c r="AW90" s="69">
        <f t="shared" si="71"/>
        <v>0</v>
      </c>
      <c r="AX90" s="69">
        <f t="shared" si="72"/>
        <v>0</v>
      </c>
      <c r="AY90" s="69">
        <f t="shared" si="73"/>
        <v>0</v>
      </c>
      <c r="AZ90" s="69">
        <f t="shared" si="74"/>
        <v>0</v>
      </c>
      <c r="BA90" s="69">
        <f t="shared" si="75"/>
        <v>0</v>
      </c>
      <c r="BB90" s="69">
        <f t="shared" si="76"/>
        <v>0</v>
      </c>
      <c r="BC90" s="69">
        <f t="shared" si="77"/>
        <v>0</v>
      </c>
      <c r="BD90" s="69">
        <f t="shared" si="78"/>
        <v>0</v>
      </c>
      <c r="BE90" s="69">
        <f t="shared" si="79"/>
        <v>0</v>
      </c>
      <c r="BG90" s="82">
        <f t="shared" si="80"/>
        <v>0</v>
      </c>
      <c r="BH90" s="69">
        <f t="shared" si="83"/>
        <v>0</v>
      </c>
      <c r="BI90" s="69">
        <f t="shared" si="84"/>
        <v>0</v>
      </c>
      <c r="BJ90" s="69">
        <f t="shared" si="85"/>
        <v>0</v>
      </c>
      <c r="BK90" s="68" t="str">
        <f t="shared" si="86"/>
        <v>okay</v>
      </c>
    </row>
    <row r="91" spans="1:63" ht="24.9" customHeight="1" x14ac:dyDescent="0.25">
      <c r="A91" s="17" t="s">
        <v>119</v>
      </c>
      <c r="B91" s="11"/>
      <c r="C91" s="80" t="str">
        <f>Bearbeitungshinweise!F$93</f>
        <v>siehe Bearbeitungshinweise</v>
      </c>
      <c r="D91" s="5"/>
      <c r="E91" s="2"/>
      <c r="F91" s="4"/>
      <c r="G91" s="4"/>
      <c r="H91" s="2"/>
      <c r="I91" s="1"/>
      <c r="J91" s="1"/>
      <c r="K91" s="81" t="str">
        <f t="shared" si="81"/>
        <v>okay</v>
      </c>
      <c r="L91" s="2"/>
      <c r="M91" s="2"/>
      <c r="N91" s="8"/>
      <c r="O91" s="8"/>
      <c r="P91" s="6"/>
      <c r="Q91" s="6"/>
      <c r="R91" s="6"/>
      <c r="S91" s="121"/>
      <c r="T91" s="126"/>
      <c r="U91" s="126"/>
      <c r="V91" s="9"/>
      <c r="W91" s="9"/>
      <c r="X91" s="9"/>
      <c r="Y91" s="7"/>
      <c r="Z91" s="7"/>
      <c r="AA91" s="7"/>
      <c r="AB91" s="2"/>
      <c r="AC91" s="2"/>
      <c r="AD91" s="119"/>
      <c r="AE91" s="2"/>
      <c r="AF91" s="69">
        <f t="shared" si="56"/>
        <v>0</v>
      </c>
      <c r="AG91" s="68" t="str">
        <f t="shared" si="82"/>
        <v xml:space="preserve"> </v>
      </c>
      <c r="AH91" s="68">
        <f t="shared" si="57"/>
        <v>0</v>
      </c>
      <c r="AI91" s="68">
        <f t="shared" si="58"/>
        <v>0</v>
      </c>
      <c r="AJ91" s="68">
        <f t="shared" si="59"/>
        <v>0</v>
      </c>
      <c r="AK91" s="68">
        <f t="shared" si="60"/>
        <v>0</v>
      </c>
      <c r="AL91" s="68">
        <f t="shared" si="61"/>
        <v>0</v>
      </c>
      <c r="AN91" s="69">
        <f t="shared" si="62"/>
        <v>0</v>
      </c>
      <c r="AO91" s="69">
        <f t="shared" si="63"/>
        <v>0</v>
      </c>
      <c r="AP91" s="69">
        <f t="shared" si="64"/>
        <v>0</v>
      </c>
      <c r="AQ91" s="69">
        <f t="shared" si="65"/>
        <v>0</v>
      </c>
      <c r="AR91" s="69">
        <f t="shared" si="66"/>
        <v>0</v>
      </c>
      <c r="AS91" s="69">
        <f t="shared" si="67"/>
        <v>0</v>
      </c>
      <c r="AT91" s="69">
        <f t="shared" si="68"/>
        <v>0</v>
      </c>
      <c r="AU91" s="69">
        <f t="shared" si="69"/>
        <v>0</v>
      </c>
      <c r="AV91" s="69">
        <f t="shared" si="70"/>
        <v>0</v>
      </c>
      <c r="AW91" s="69">
        <f t="shared" si="71"/>
        <v>0</v>
      </c>
      <c r="AX91" s="69">
        <f t="shared" si="72"/>
        <v>0</v>
      </c>
      <c r="AY91" s="69">
        <f t="shared" si="73"/>
        <v>0</v>
      </c>
      <c r="AZ91" s="69">
        <f t="shared" si="74"/>
        <v>0</v>
      </c>
      <c r="BA91" s="69">
        <f t="shared" si="75"/>
        <v>0</v>
      </c>
      <c r="BB91" s="69">
        <f t="shared" si="76"/>
        <v>0</v>
      </c>
      <c r="BC91" s="69">
        <f t="shared" si="77"/>
        <v>0</v>
      </c>
      <c r="BD91" s="69">
        <f t="shared" si="78"/>
        <v>0</v>
      </c>
      <c r="BE91" s="69">
        <f t="shared" si="79"/>
        <v>0</v>
      </c>
      <c r="BG91" s="82">
        <f t="shared" si="80"/>
        <v>0</v>
      </c>
      <c r="BH91" s="69">
        <f t="shared" si="83"/>
        <v>0</v>
      </c>
      <c r="BI91" s="69">
        <f t="shared" si="84"/>
        <v>0</v>
      </c>
      <c r="BJ91" s="69">
        <f t="shared" si="85"/>
        <v>0</v>
      </c>
      <c r="BK91" s="68" t="str">
        <f t="shared" si="86"/>
        <v>okay</v>
      </c>
    </row>
    <row r="92" spans="1:63" ht="24.9" customHeight="1" x14ac:dyDescent="0.25">
      <c r="A92" s="17" t="s">
        <v>119</v>
      </c>
      <c r="B92" s="11"/>
      <c r="C92" s="80" t="str">
        <f>Bearbeitungshinweise!F$93</f>
        <v>siehe Bearbeitungshinweise</v>
      </c>
      <c r="D92" s="5"/>
      <c r="E92" s="2"/>
      <c r="F92" s="4"/>
      <c r="G92" s="4"/>
      <c r="H92" s="2"/>
      <c r="I92" s="1"/>
      <c r="J92" s="1"/>
      <c r="K92" s="81" t="str">
        <f t="shared" si="81"/>
        <v>okay</v>
      </c>
      <c r="L92" s="2"/>
      <c r="M92" s="2"/>
      <c r="N92" s="8"/>
      <c r="O92" s="8"/>
      <c r="P92" s="6"/>
      <c r="Q92" s="6"/>
      <c r="R92" s="6"/>
      <c r="S92" s="121"/>
      <c r="T92" s="126"/>
      <c r="U92" s="126"/>
      <c r="V92" s="9"/>
      <c r="W92" s="9"/>
      <c r="X92" s="9"/>
      <c r="Y92" s="7"/>
      <c r="Z92" s="7"/>
      <c r="AA92" s="7"/>
      <c r="AB92" s="2"/>
      <c r="AC92" s="2"/>
      <c r="AD92" s="119"/>
      <c r="AE92" s="2"/>
      <c r="AF92" s="69">
        <f t="shared" si="56"/>
        <v>0</v>
      </c>
      <c r="AG92" s="68" t="str">
        <f t="shared" si="82"/>
        <v xml:space="preserve"> </v>
      </c>
      <c r="AH92" s="68">
        <f t="shared" si="57"/>
        <v>0</v>
      </c>
      <c r="AI92" s="68">
        <f t="shared" si="58"/>
        <v>0</v>
      </c>
      <c r="AJ92" s="68">
        <f t="shared" si="59"/>
        <v>0</v>
      </c>
      <c r="AK92" s="68">
        <f t="shared" si="60"/>
        <v>0</v>
      </c>
      <c r="AL92" s="68">
        <f t="shared" si="61"/>
        <v>0</v>
      </c>
      <c r="AN92" s="69">
        <f t="shared" si="62"/>
        <v>0</v>
      </c>
      <c r="AO92" s="69">
        <f t="shared" si="63"/>
        <v>0</v>
      </c>
      <c r="AP92" s="69">
        <f t="shared" si="64"/>
        <v>0</v>
      </c>
      <c r="AQ92" s="69">
        <f t="shared" si="65"/>
        <v>0</v>
      </c>
      <c r="AR92" s="69">
        <f t="shared" si="66"/>
        <v>0</v>
      </c>
      <c r="AS92" s="69">
        <f t="shared" si="67"/>
        <v>0</v>
      </c>
      <c r="AT92" s="69">
        <f t="shared" si="68"/>
        <v>0</v>
      </c>
      <c r="AU92" s="69">
        <f t="shared" si="69"/>
        <v>0</v>
      </c>
      <c r="AV92" s="69">
        <f t="shared" si="70"/>
        <v>0</v>
      </c>
      <c r="AW92" s="69">
        <f t="shared" si="71"/>
        <v>0</v>
      </c>
      <c r="AX92" s="69">
        <f t="shared" si="72"/>
        <v>0</v>
      </c>
      <c r="AY92" s="69">
        <f t="shared" si="73"/>
        <v>0</v>
      </c>
      <c r="AZ92" s="69">
        <f t="shared" si="74"/>
        <v>0</v>
      </c>
      <c r="BA92" s="69">
        <f t="shared" si="75"/>
        <v>0</v>
      </c>
      <c r="BB92" s="69">
        <f t="shared" si="76"/>
        <v>0</v>
      </c>
      <c r="BC92" s="69">
        <f t="shared" si="77"/>
        <v>0</v>
      </c>
      <c r="BD92" s="69">
        <f t="shared" si="78"/>
        <v>0</v>
      </c>
      <c r="BE92" s="69">
        <f t="shared" si="79"/>
        <v>0</v>
      </c>
      <c r="BG92" s="82">
        <f t="shared" si="80"/>
        <v>0</v>
      </c>
      <c r="BH92" s="69">
        <f t="shared" si="83"/>
        <v>0</v>
      </c>
      <c r="BI92" s="69">
        <f t="shared" si="84"/>
        <v>0</v>
      </c>
      <c r="BJ92" s="69">
        <f t="shared" si="85"/>
        <v>0</v>
      </c>
      <c r="BK92" s="68" t="str">
        <f t="shared" si="86"/>
        <v>okay</v>
      </c>
    </row>
    <row r="93" spans="1:63" ht="24.9" customHeight="1" x14ac:dyDescent="0.25">
      <c r="A93" s="17" t="s">
        <v>119</v>
      </c>
      <c r="B93" s="11"/>
      <c r="C93" s="80" t="str">
        <f>Bearbeitungshinweise!F$93</f>
        <v>siehe Bearbeitungshinweise</v>
      </c>
      <c r="D93" s="5"/>
      <c r="E93" s="2"/>
      <c r="F93" s="4"/>
      <c r="G93" s="4"/>
      <c r="H93" s="2"/>
      <c r="I93" s="1"/>
      <c r="J93" s="1"/>
      <c r="K93" s="81" t="str">
        <f t="shared" si="81"/>
        <v>okay</v>
      </c>
      <c r="L93" s="2"/>
      <c r="M93" s="2"/>
      <c r="N93" s="8"/>
      <c r="O93" s="8"/>
      <c r="P93" s="6"/>
      <c r="Q93" s="6"/>
      <c r="R93" s="6"/>
      <c r="S93" s="121"/>
      <c r="T93" s="126"/>
      <c r="U93" s="126"/>
      <c r="V93" s="9"/>
      <c r="W93" s="9"/>
      <c r="X93" s="9"/>
      <c r="Y93" s="7"/>
      <c r="Z93" s="7"/>
      <c r="AA93" s="7"/>
      <c r="AB93" s="2"/>
      <c r="AC93" s="2"/>
      <c r="AD93" s="119"/>
      <c r="AE93" s="2"/>
      <c r="AF93" s="69">
        <f t="shared" si="56"/>
        <v>0</v>
      </c>
      <c r="AG93" s="68" t="str">
        <f t="shared" si="82"/>
        <v xml:space="preserve"> </v>
      </c>
      <c r="AH93" s="68">
        <f t="shared" si="57"/>
        <v>0</v>
      </c>
      <c r="AI93" s="68">
        <f t="shared" si="58"/>
        <v>0</v>
      </c>
      <c r="AJ93" s="68">
        <f t="shared" si="59"/>
        <v>0</v>
      </c>
      <c r="AK93" s="68">
        <f t="shared" si="60"/>
        <v>0</v>
      </c>
      <c r="AL93" s="68">
        <f t="shared" si="61"/>
        <v>0</v>
      </c>
      <c r="AN93" s="69">
        <f t="shared" si="62"/>
        <v>0</v>
      </c>
      <c r="AO93" s="69">
        <f t="shared" si="63"/>
        <v>0</v>
      </c>
      <c r="AP93" s="69">
        <f t="shared" si="64"/>
        <v>0</v>
      </c>
      <c r="AQ93" s="69">
        <f t="shared" si="65"/>
        <v>0</v>
      </c>
      <c r="AR93" s="69">
        <f t="shared" si="66"/>
        <v>0</v>
      </c>
      <c r="AS93" s="69">
        <f t="shared" si="67"/>
        <v>0</v>
      </c>
      <c r="AT93" s="69">
        <f t="shared" si="68"/>
        <v>0</v>
      </c>
      <c r="AU93" s="69">
        <f t="shared" si="69"/>
        <v>0</v>
      </c>
      <c r="AV93" s="69">
        <f t="shared" si="70"/>
        <v>0</v>
      </c>
      <c r="AW93" s="69">
        <f t="shared" si="71"/>
        <v>0</v>
      </c>
      <c r="AX93" s="69">
        <f t="shared" si="72"/>
        <v>0</v>
      </c>
      <c r="AY93" s="69">
        <f t="shared" si="73"/>
        <v>0</v>
      </c>
      <c r="AZ93" s="69">
        <f t="shared" si="74"/>
        <v>0</v>
      </c>
      <c r="BA93" s="69">
        <f t="shared" si="75"/>
        <v>0</v>
      </c>
      <c r="BB93" s="69">
        <f t="shared" si="76"/>
        <v>0</v>
      </c>
      <c r="BC93" s="69">
        <f t="shared" si="77"/>
        <v>0</v>
      </c>
      <c r="BD93" s="69">
        <f t="shared" si="78"/>
        <v>0</v>
      </c>
      <c r="BE93" s="69">
        <f t="shared" si="79"/>
        <v>0</v>
      </c>
      <c r="BG93" s="82">
        <f t="shared" si="80"/>
        <v>0</v>
      </c>
      <c r="BH93" s="69">
        <f t="shared" si="83"/>
        <v>0</v>
      </c>
      <c r="BI93" s="69">
        <f t="shared" si="84"/>
        <v>0</v>
      </c>
      <c r="BJ93" s="69">
        <f t="shared" si="85"/>
        <v>0</v>
      </c>
      <c r="BK93" s="68" t="str">
        <f t="shared" si="86"/>
        <v>okay</v>
      </c>
    </row>
    <row r="94" spans="1:63" ht="24.9" customHeight="1" x14ac:dyDescent="0.25">
      <c r="A94" s="17" t="s">
        <v>119</v>
      </c>
      <c r="B94" s="11"/>
      <c r="C94" s="80" t="str">
        <f>Bearbeitungshinweise!F$93</f>
        <v>siehe Bearbeitungshinweise</v>
      </c>
      <c r="D94" s="5"/>
      <c r="E94" s="2"/>
      <c r="F94" s="4"/>
      <c r="G94" s="4"/>
      <c r="H94" s="2"/>
      <c r="I94" s="1"/>
      <c r="J94" s="1"/>
      <c r="K94" s="81" t="str">
        <f t="shared" si="81"/>
        <v>okay</v>
      </c>
      <c r="L94" s="2"/>
      <c r="M94" s="2"/>
      <c r="N94" s="8"/>
      <c r="O94" s="8"/>
      <c r="P94" s="6"/>
      <c r="Q94" s="6"/>
      <c r="R94" s="6"/>
      <c r="S94" s="121"/>
      <c r="T94" s="126"/>
      <c r="U94" s="126"/>
      <c r="V94" s="9"/>
      <c r="W94" s="9"/>
      <c r="X94" s="9"/>
      <c r="Y94" s="7"/>
      <c r="Z94" s="7"/>
      <c r="AA94" s="7"/>
      <c r="AB94" s="2"/>
      <c r="AC94" s="2"/>
      <c r="AD94" s="119"/>
      <c r="AE94" s="2"/>
      <c r="AF94" s="69">
        <f t="shared" si="56"/>
        <v>0</v>
      </c>
      <c r="AG94" s="68" t="str">
        <f t="shared" si="82"/>
        <v xml:space="preserve"> </v>
      </c>
      <c r="AH94" s="68">
        <f t="shared" si="57"/>
        <v>0</v>
      </c>
      <c r="AI94" s="68">
        <f t="shared" si="58"/>
        <v>0</v>
      </c>
      <c r="AJ94" s="68">
        <f t="shared" si="59"/>
        <v>0</v>
      </c>
      <c r="AK94" s="68">
        <f t="shared" si="60"/>
        <v>0</v>
      </c>
      <c r="AL94" s="68">
        <f t="shared" si="61"/>
        <v>0</v>
      </c>
      <c r="AN94" s="69">
        <f t="shared" si="62"/>
        <v>0</v>
      </c>
      <c r="AO94" s="69">
        <f t="shared" si="63"/>
        <v>0</v>
      </c>
      <c r="AP94" s="69">
        <f t="shared" si="64"/>
        <v>0</v>
      </c>
      <c r="AQ94" s="69">
        <f t="shared" si="65"/>
        <v>0</v>
      </c>
      <c r="AR94" s="69">
        <f t="shared" si="66"/>
        <v>0</v>
      </c>
      <c r="AS94" s="69">
        <f t="shared" si="67"/>
        <v>0</v>
      </c>
      <c r="AT94" s="69">
        <f t="shared" si="68"/>
        <v>0</v>
      </c>
      <c r="AU94" s="69">
        <f t="shared" si="69"/>
        <v>0</v>
      </c>
      <c r="AV94" s="69">
        <f t="shared" si="70"/>
        <v>0</v>
      </c>
      <c r="AW94" s="69">
        <f t="shared" si="71"/>
        <v>0</v>
      </c>
      <c r="AX94" s="69">
        <f t="shared" si="72"/>
        <v>0</v>
      </c>
      <c r="AY94" s="69">
        <f t="shared" si="73"/>
        <v>0</v>
      </c>
      <c r="AZ94" s="69">
        <f t="shared" si="74"/>
        <v>0</v>
      </c>
      <c r="BA94" s="69">
        <f t="shared" si="75"/>
        <v>0</v>
      </c>
      <c r="BB94" s="69">
        <f t="shared" si="76"/>
        <v>0</v>
      </c>
      <c r="BC94" s="69">
        <f t="shared" si="77"/>
        <v>0</v>
      </c>
      <c r="BD94" s="69">
        <f t="shared" si="78"/>
        <v>0</v>
      </c>
      <c r="BE94" s="69">
        <f t="shared" si="79"/>
        <v>0</v>
      </c>
      <c r="BG94" s="82">
        <f t="shared" si="80"/>
        <v>0</v>
      </c>
      <c r="BH94" s="69">
        <f t="shared" si="83"/>
        <v>0</v>
      </c>
      <c r="BI94" s="69">
        <f t="shared" si="84"/>
        <v>0</v>
      </c>
      <c r="BJ94" s="69">
        <f t="shared" si="85"/>
        <v>0</v>
      </c>
      <c r="BK94" s="68" t="str">
        <f t="shared" si="86"/>
        <v>okay</v>
      </c>
    </row>
    <row r="95" spans="1:63" ht="24.9" customHeight="1" x14ac:dyDescent="0.25">
      <c r="A95" s="17" t="s">
        <v>119</v>
      </c>
      <c r="B95" s="11"/>
      <c r="C95" s="80" t="str">
        <f>Bearbeitungshinweise!F$93</f>
        <v>siehe Bearbeitungshinweise</v>
      </c>
      <c r="D95" s="5"/>
      <c r="E95" s="2"/>
      <c r="F95" s="4"/>
      <c r="G95" s="4"/>
      <c r="H95" s="2"/>
      <c r="I95" s="1"/>
      <c r="J95" s="1"/>
      <c r="K95" s="81" t="str">
        <f t="shared" si="81"/>
        <v>okay</v>
      </c>
      <c r="L95" s="2"/>
      <c r="M95" s="2"/>
      <c r="N95" s="8"/>
      <c r="O95" s="8"/>
      <c r="P95" s="6"/>
      <c r="Q95" s="6"/>
      <c r="R95" s="6"/>
      <c r="S95" s="121"/>
      <c r="T95" s="126"/>
      <c r="U95" s="126"/>
      <c r="V95" s="9"/>
      <c r="W95" s="9"/>
      <c r="X95" s="9"/>
      <c r="Y95" s="7"/>
      <c r="Z95" s="7"/>
      <c r="AA95" s="7"/>
      <c r="AB95" s="2"/>
      <c r="AC95" s="2"/>
      <c r="AD95" s="119"/>
      <c r="AE95" s="2"/>
      <c r="AF95" s="69">
        <f t="shared" si="56"/>
        <v>0</v>
      </c>
      <c r="AG95" s="68" t="str">
        <f t="shared" si="82"/>
        <v xml:space="preserve"> </v>
      </c>
      <c r="AH95" s="68">
        <f t="shared" si="57"/>
        <v>0</v>
      </c>
      <c r="AI95" s="68">
        <f t="shared" si="58"/>
        <v>0</v>
      </c>
      <c r="AJ95" s="68">
        <f t="shared" si="59"/>
        <v>0</v>
      </c>
      <c r="AK95" s="68">
        <f t="shared" si="60"/>
        <v>0</v>
      </c>
      <c r="AL95" s="68">
        <f t="shared" si="61"/>
        <v>0</v>
      </c>
      <c r="AN95" s="69">
        <f t="shared" si="62"/>
        <v>0</v>
      </c>
      <c r="AO95" s="69">
        <f t="shared" si="63"/>
        <v>0</v>
      </c>
      <c r="AP95" s="69">
        <f t="shared" si="64"/>
        <v>0</v>
      </c>
      <c r="AQ95" s="69">
        <f t="shared" si="65"/>
        <v>0</v>
      </c>
      <c r="AR95" s="69">
        <f t="shared" si="66"/>
        <v>0</v>
      </c>
      <c r="AS95" s="69">
        <f t="shared" si="67"/>
        <v>0</v>
      </c>
      <c r="AT95" s="69">
        <f t="shared" si="68"/>
        <v>0</v>
      </c>
      <c r="AU95" s="69">
        <f t="shared" si="69"/>
        <v>0</v>
      </c>
      <c r="AV95" s="69">
        <f t="shared" si="70"/>
        <v>0</v>
      </c>
      <c r="AW95" s="69">
        <f t="shared" si="71"/>
        <v>0</v>
      </c>
      <c r="AX95" s="69">
        <f t="shared" si="72"/>
        <v>0</v>
      </c>
      <c r="AY95" s="69">
        <f t="shared" si="73"/>
        <v>0</v>
      </c>
      <c r="AZ95" s="69">
        <f t="shared" si="74"/>
        <v>0</v>
      </c>
      <c r="BA95" s="69">
        <f t="shared" si="75"/>
        <v>0</v>
      </c>
      <c r="BB95" s="69">
        <f t="shared" si="76"/>
        <v>0</v>
      </c>
      <c r="BC95" s="69">
        <f t="shared" si="77"/>
        <v>0</v>
      </c>
      <c r="BD95" s="69">
        <f t="shared" si="78"/>
        <v>0</v>
      </c>
      <c r="BE95" s="69">
        <f t="shared" si="79"/>
        <v>0</v>
      </c>
      <c r="BG95" s="82">
        <f t="shared" si="80"/>
        <v>0</v>
      </c>
      <c r="BH95" s="69">
        <f t="shared" si="83"/>
        <v>0</v>
      </c>
      <c r="BI95" s="69">
        <f t="shared" si="84"/>
        <v>0</v>
      </c>
      <c r="BJ95" s="69">
        <f t="shared" si="85"/>
        <v>0</v>
      </c>
      <c r="BK95" s="68" t="str">
        <f t="shared" si="86"/>
        <v>okay</v>
      </c>
    </row>
    <row r="96" spans="1:63" ht="24.9" customHeight="1" x14ac:dyDescent="0.25">
      <c r="A96" s="17" t="s">
        <v>119</v>
      </c>
      <c r="B96" s="11"/>
      <c r="C96" s="80" t="str">
        <f>Bearbeitungshinweise!F$93</f>
        <v>siehe Bearbeitungshinweise</v>
      </c>
      <c r="D96" s="5"/>
      <c r="E96" s="2"/>
      <c r="F96" s="4"/>
      <c r="G96" s="4"/>
      <c r="H96" s="2"/>
      <c r="I96" s="1"/>
      <c r="J96" s="1"/>
      <c r="K96" s="81" t="str">
        <f t="shared" si="81"/>
        <v>okay</v>
      </c>
      <c r="L96" s="2"/>
      <c r="M96" s="2"/>
      <c r="N96" s="8"/>
      <c r="O96" s="8"/>
      <c r="P96" s="6"/>
      <c r="Q96" s="6"/>
      <c r="R96" s="6"/>
      <c r="S96" s="121"/>
      <c r="T96" s="126"/>
      <c r="U96" s="126"/>
      <c r="V96" s="9"/>
      <c r="W96" s="9"/>
      <c r="X96" s="9"/>
      <c r="Y96" s="7"/>
      <c r="Z96" s="7"/>
      <c r="AA96" s="7"/>
      <c r="AB96" s="2"/>
      <c r="AC96" s="2"/>
      <c r="AD96" s="119"/>
      <c r="AE96" s="2"/>
      <c r="AF96" s="69">
        <f t="shared" si="56"/>
        <v>0</v>
      </c>
      <c r="AG96" s="68" t="str">
        <f t="shared" si="82"/>
        <v xml:space="preserve"> </v>
      </c>
      <c r="AH96" s="68">
        <f t="shared" si="57"/>
        <v>0</v>
      </c>
      <c r="AI96" s="68">
        <f t="shared" si="58"/>
        <v>0</v>
      </c>
      <c r="AJ96" s="68">
        <f t="shared" si="59"/>
        <v>0</v>
      </c>
      <c r="AK96" s="68">
        <f t="shared" si="60"/>
        <v>0</v>
      </c>
      <c r="AL96" s="68">
        <f t="shared" si="61"/>
        <v>0</v>
      </c>
      <c r="AN96" s="69">
        <f t="shared" si="62"/>
        <v>0</v>
      </c>
      <c r="AO96" s="69">
        <f t="shared" si="63"/>
        <v>0</v>
      </c>
      <c r="AP96" s="69">
        <f t="shared" si="64"/>
        <v>0</v>
      </c>
      <c r="AQ96" s="69">
        <f t="shared" si="65"/>
        <v>0</v>
      </c>
      <c r="AR96" s="69">
        <f t="shared" si="66"/>
        <v>0</v>
      </c>
      <c r="AS96" s="69">
        <f t="shared" si="67"/>
        <v>0</v>
      </c>
      <c r="AT96" s="69">
        <f t="shared" si="68"/>
        <v>0</v>
      </c>
      <c r="AU96" s="69">
        <f t="shared" si="69"/>
        <v>0</v>
      </c>
      <c r="AV96" s="69">
        <f t="shared" si="70"/>
        <v>0</v>
      </c>
      <c r="AW96" s="69">
        <f t="shared" si="71"/>
        <v>0</v>
      </c>
      <c r="AX96" s="69">
        <f t="shared" si="72"/>
        <v>0</v>
      </c>
      <c r="AY96" s="69">
        <f t="shared" si="73"/>
        <v>0</v>
      </c>
      <c r="AZ96" s="69">
        <f t="shared" si="74"/>
        <v>0</v>
      </c>
      <c r="BA96" s="69">
        <f t="shared" si="75"/>
        <v>0</v>
      </c>
      <c r="BB96" s="69">
        <f t="shared" si="76"/>
        <v>0</v>
      </c>
      <c r="BC96" s="69">
        <f t="shared" si="77"/>
        <v>0</v>
      </c>
      <c r="BD96" s="69">
        <f t="shared" si="78"/>
        <v>0</v>
      </c>
      <c r="BE96" s="69">
        <f t="shared" si="79"/>
        <v>0</v>
      </c>
      <c r="BG96" s="82">
        <f t="shared" si="80"/>
        <v>0</v>
      </c>
      <c r="BH96" s="69">
        <f t="shared" si="83"/>
        <v>0</v>
      </c>
      <c r="BI96" s="69">
        <f t="shared" si="84"/>
        <v>0</v>
      </c>
      <c r="BJ96" s="69">
        <f t="shared" si="85"/>
        <v>0</v>
      </c>
      <c r="BK96" s="68" t="str">
        <f t="shared" si="86"/>
        <v>okay</v>
      </c>
    </row>
    <row r="97" spans="1:63" ht="24.9" customHeight="1" x14ac:dyDescent="0.25">
      <c r="A97" s="17" t="s">
        <v>119</v>
      </c>
      <c r="B97" s="11"/>
      <c r="C97" s="80" t="str">
        <f>Bearbeitungshinweise!F$93</f>
        <v>siehe Bearbeitungshinweise</v>
      </c>
      <c r="D97" s="5"/>
      <c r="E97" s="2"/>
      <c r="F97" s="4"/>
      <c r="G97" s="4"/>
      <c r="H97" s="2"/>
      <c r="I97" s="1"/>
      <c r="J97" s="1"/>
      <c r="K97" s="81" t="str">
        <f t="shared" si="81"/>
        <v>okay</v>
      </c>
      <c r="L97" s="2"/>
      <c r="M97" s="2"/>
      <c r="N97" s="8"/>
      <c r="O97" s="8"/>
      <c r="P97" s="6"/>
      <c r="Q97" s="6"/>
      <c r="R97" s="6"/>
      <c r="S97" s="121"/>
      <c r="T97" s="126"/>
      <c r="U97" s="126"/>
      <c r="V97" s="9"/>
      <c r="W97" s="9"/>
      <c r="X97" s="9"/>
      <c r="Y97" s="7"/>
      <c r="Z97" s="7"/>
      <c r="AA97" s="7"/>
      <c r="AB97" s="2"/>
      <c r="AC97" s="2"/>
      <c r="AD97" s="119"/>
      <c r="AE97" s="2"/>
      <c r="AF97" s="69">
        <f t="shared" si="56"/>
        <v>0</v>
      </c>
      <c r="AG97" s="68" t="str">
        <f t="shared" si="82"/>
        <v xml:space="preserve"> </v>
      </c>
      <c r="AH97" s="68">
        <f t="shared" si="57"/>
        <v>0</v>
      </c>
      <c r="AI97" s="68">
        <f t="shared" si="58"/>
        <v>0</v>
      </c>
      <c r="AJ97" s="68">
        <f t="shared" si="59"/>
        <v>0</v>
      </c>
      <c r="AK97" s="68">
        <f t="shared" si="60"/>
        <v>0</v>
      </c>
      <c r="AL97" s="68">
        <f t="shared" si="61"/>
        <v>0</v>
      </c>
      <c r="AN97" s="69">
        <f t="shared" si="62"/>
        <v>0</v>
      </c>
      <c r="AO97" s="69">
        <f t="shared" si="63"/>
        <v>0</v>
      </c>
      <c r="AP97" s="69">
        <f t="shared" si="64"/>
        <v>0</v>
      </c>
      <c r="AQ97" s="69">
        <f t="shared" si="65"/>
        <v>0</v>
      </c>
      <c r="AR97" s="69">
        <f t="shared" si="66"/>
        <v>0</v>
      </c>
      <c r="AS97" s="69">
        <f t="shared" si="67"/>
        <v>0</v>
      </c>
      <c r="AT97" s="69">
        <f t="shared" si="68"/>
        <v>0</v>
      </c>
      <c r="AU97" s="69">
        <f t="shared" si="69"/>
        <v>0</v>
      </c>
      <c r="AV97" s="69">
        <f t="shared" si="70"/>
        <v>0</v>
      </c>
      <c r="AW97" s="69">
        <f t="shared" si="71"/>
        <v>0</v>
      </c>
      <c r="AX97" s="69">
        <f t="shared" si="72"/>
        <v>0</v>
      </c>
      <c r="AY97" s="69">
        <f t="shared" si="73"/>
        <v>0</v>
      </c>
      <c r="AZ97" s="69">
        <f t="shared" si="74"/>
        <v>0</v>
      </c>
      <c r="BA97" s="69">
        <f t="shared" si="75"/>
        <v>0</v>
      </c>
      <c r="BB97" s="69">
        <f t="shared" si="76"/>
        <v>0</v>
      </c>
      <c r="BC97" s="69">
        <f t="shared" si="77"/>
        <v>0</v>
      </c>
      <c r="BD97" s="69">
        <f t="shared" si="78"/>
        <v>0</v>
      </c>
      <c r="BE97" s="69">
        <f t="shared" si="79"/>
        <v>0</v>
      </c>
      <c r="BG97" s="82">
        <f t="shared" si="80"/>
        <v>0</v>
      </c>
      <c r="BH97" s="69">
        <f t="shared" si="83"/>
        <v>0</v>
      </c>
      <c r="BI97" s="69">
        <f t="shared" si="84"/>
        <v>0</v>
      </c>
      <c r="BJ97" s="69">
        <f t="shared" si="85"/>
        <v>0</v>
      </c>
      <c r="BK97" s="68" t="str">
        <f t="shared" si="86"/>
        <v>okay</v>
      </c>
    </row>
    <row r="98" spans="1:63" ht="24.9" customHeight="1" x14ac:dyDescent="0.25">
      <c r="A98" s="17" t="s">
        <v>119</v>
      </c>
      <c r="B98" s="11"/>
      <c r="C98" s="80" t="str">
        <f>Bearbeitungshinweise!F$93</f>
        <v>siehe Bearbeitungshinweise</v>
      </c>
      <c r="D98" s="5"/>
      <c r="E98" s="2"/>
      <c r="F98" s="4"/>
      <c r="G98" s="4"/>
      <c r="H98" s="2"/>
      <c r="I98" s="1"/>
      <c r="J98" s="1"/>
      <c r="K98" s="81" t="str">
        <f t="shared" si="81"/>
        <v>okay</v>
      </c>
      <c r="L98" s="2"/>
      <c r="M98" s="2"/>
      <c r="N98" s="8"/>
      <c r="O98" s="8"/>
      <c r="P98" s="6"/>
      <c r="Q98" s="6"/>
      <c r="R98" s="6"/>
      <c r="S98" s="121"/>
      <c r="T98" s="126"/>
      <c r="U98" s="126"/>
      <c r="V98" s="9"/>
      <c r="W98" s="9"/>
      <c r="X98" s="9"/>
      <c r="Y98" s="7"/>
      <c r="Z98" s="7"/>
      <c r="AA98" s="7"/>
      <c r="AB98" s="2"/>
      <c r="AC98" s="2"/>
      <c r="AD98" s="119"/>
      <c r="AE98" s="2"/>
      <c r="AF98" s="69">
        <f t="shared" si="56"/>
        <v>0</v>
      </c>
      <c r="AG98" s="68" t="str">
        <f t="shared" si="82"/>
        <v xml:space="preserve"> </v>
      </c>
      <c r="AH98" s="68">
        <f t="shared" si="57"/>
        <v>0</v>
      </c>
      <c r="AI98" s="68">
        <f t="shared" si="58"/>
        <v>0</v>
      </c>
      <c r="AJ98" s="68">
        <f t="shared" si="59"/>
        <v>0</v>
      </c>
      <c r="AK98" s="68">
        <f t="shared" si="60"/>
        <v>0</v>
      </c>
      <c r="AL98" s="68">
        <f t="shared" si="61"/>
        <v>0</v>
      </c>
      <c r="AN98" s="69">
        <f t="shared" si="62"/>
        <v>0</v>
      </c>
      <c r="AO98" s="69">
        <f t="shared" si="63"/>
        <v>0</v>
      </c>
      <c r="AP98" s="69">
        <f t="shared" si="64"/>
        <v>0</v>
      </c>
      <c r="AQ98" s="69">
        <f t="shared" si="65"/>
        <v>0</v>
      </c>
      <c r="AR98" s="69">
        <f t="shared" si="66"/>
        <v>0</v>
      </c>
      <c r="AS98" s="69">
        <f t="shared" si="67"/>
        <v>0</v>
      </c>
      <c r="AT98" s="69">
        <f t="shared" si="68"/>
        <v>0</v>
      </c>
      <c r="AU98" s="69">
        <f t="shared" si="69"/>
        <v>0</v>
      </c>
      <c r="AV98" s="69">
        <f t="shared" si="70"/>
        <v>0</v>
      </c>
      <c r="AW98" s="69">
        <f t="shared" si="71"/>
        <v>0</v>
      </c>
      <c r="AX98" s="69">
        <f t="shared" si="72"/>
        <v>0</v>
      </c>
      <c r="AY98" s="69">
        <f t="shared" si="73"/>
        <v>0</v>
      </c>
      <c r="AZ98" s="69">
        <f t="shared" si="74"/>
        <v>0</v>
      </c>
      <c r="BA98" s="69">
        <f t="shared" si="75"/>
        <v>0</v>
      </c>
      <c r="BB98" s="69">
        <f t="shared" si="76"/>
        <v>0</v>
      </c>
      <c r="BC98" s="69">
        <f t="shared" si="77"/>
        <v>0</v>
      </c>
      <c r="BD98" s="69">
        <f t="shared" si="78"/>
        <v>0</v>
      </c>
      <c r="BE98" s="69">
        <f t="shared" si="79"/>
        <v>0</v>
      </c>
      <c r="BG98" s="82">
        <f t="shared" si="80"/>
        <v>0</v>
      </c>
      <c r="BH98" s="69">
        <f t="shared" si="83"/>
        <v>0</v>
      </c>
      <c r="BI98" s="69">
        <f t="shared" si="84"/>
        <v>0</v>
      </c>
      <c r="BJ98" s="69">
        <f t="shared" si="85"/>
        <v>0</v>
      </c>
      <c r="BK98" s="68" t="str">
        <f t="shared" si="86"/>
        <v>okay</v>
      </c>
    </row>
    <row r="99" spans="1:63" ht="24.9" customHeight="1" x14ac:dyDescent="0.25">
      <c r="A99" s="17" t="s">
        <v>119</v>
      </c>
      <c r="B99" s="11"/>
      <c r="C99" s="80" t="str">
        <f>Bearbeitungshinweise!F$93</f>
        <v>siehe Bearbeitungshinweise</v>
      </c>
      <c r="D99" s="5"/>
      <c r="E99" s="2"/>
      <c r="F99" s="4"/>
      <c r="G99" s="4"/>
      <c r="H99" s="2"/>
      <c r="I99" s="1"/>
      <c r="J99" s="1"/>
      <c r="K99" s="81" t="str">
        <f t="shared" si="81"/>
        <v>okay</v>
      </c>
      <c r="L99" s="2"/>
      <c r="M99" s="2"/>
      <c r="N99" s="8"/>
      <c r="O99" s="8"/>
      <c r="P99" s="6"/>
      <c r="Q99" s="6"/>
      <c r="R99" s="6"/>
      <c r="S99" s="121"/>
      <c r="T99" s="126"/>
      <c r="U99" s="126"/>
      <c r="V99" s="9"/>
      <c r="W99" s="9"/>
      <c r="X99" s="9"/>
      <c r="Y99" s="7"/>
      <c r="Z99" s="7"/>
      <c r="AA99" s="7"/>
      <c r="AB99" s="2"/>
      <c r="AC99" s="2"/>
      <c r="AD99" s="119"/>
      <c r="AE99" s="2"/>
      <c r="AF99" s="69">
        <f t="shared" si="56"/>
        <v>0</v>
      </c>
      <c r="AG99" s="68" t="str">
        <f t="shared" si="82"/>
        <v xml:space="preserve"> </v>
      </c>
      <c r="AH99" s="68">
        <f t="shared" si="57"/>
        <v>0</v>
      </c>
      <c r="AI99" s="68">
        <f t="shared" si="58"/>
        <v>0</v>
      </c>
      <c r="AJ99" s="68">
        <f t="shared" si="59"/>
        <v>0</v>
      </c>
      <c r="AK99" s="68">
        <f t="shared" si="60"/>
        <v>0</v>
      </c>
      <c r="AL99" s="68">
        <f t="shared" si="61"/>
        <v>0</v>
      </c>
      <c r="AN99" s="69">
        <f t="shared" si="62"/>
        <v>0</v>
      </c>
      <c r="AO99" s="69">
        <f t="shared" si="63"/>
        <v>0</v>
      </c>
      <c r="AP99" s="69">
        <f t="shared" si="64"/>
        <v>0</v>
      </c>
      <c r="AQ99" s="69">
        <f t="shared" si="65"/>
        <v>0</v>
      </c>
      <c r="AR99" s="69">
        <f t="shared" si="66"/>
        <v>0</v>
      </c>
      <c r="AS99" s="69">
        <f t="shared" si="67"/>
        <v>0</v>
      </c>
      <c r="AT99" s="69">
        <f t="shared" si="68"/>
        <v>0</v>
      </c>
      <c r="AU99" s="69">
        <f t="shared" si="69"/>
        <v>0</v>
      </c>
      <c r="AV99" s="69">
        <f t="shared" si="70"/>
        <v>0</v>
      </c>
      <c r="AW99" s="69">
        <f t="shared" si="71"/>
        <v>0</v>
      </c>
      <c r="AX99" s="69">
        <f t="shared" si="72"/>
        <v>0</v>
      </c>
      <c r="AY99" s="69">
        <f t="shared" si="73"/>
        <v>0</v>
      </c>
      <c r="AZ99" s="69">
        <f t="shared" si="74"/>
        <v>0</v>
      </c>
      <c r="BA99" s="69">
        <f t="shared" si="75"/>
        <v>0</v>
      </c>
      <c r="BB99" s="69">
        <f t="shared" si="76"/>
        <v>0</v>
      </c>
      <c r="BC99" s="69">
        <f t="shared" si="77"/>
        <v>0</v>
      </c>
      <c r="BD99" s="69">
        <f t="shared" si="78"/>
        <v>0</v>
      </c>
      <c r="BE99" s="69">
        <f t="shared" si="79"/>
        <v>0</v>
      </c>
      <c r="BG99" s="82">
        <f t="shared" si="80"/>
        <v>0</v>
      </c>
      <c r="BH99" s="69">
        <f t="shared" si="83"/>
        <v>0</v>
      </c>
      <c r="BI99" s="69">
        <f t="shared" si="84"/>
        <v>0</v>
      </c>
      <c r="BJ99" s="69">
        <f t="shared" si="85"/>
        <v>0</v>
      </c>
      <c r="BK99" s="68" t="str">
        <f t="shared" si="86"/>
        <v>okay</v>
      </c>
    </row>
    <row r="100" spans="1:63" ht="24.9" customHeight="1" x14ac:dyDescent="0.25">
      <c r="A100" s="17" t="s">
        <v>119</v>
      </c>
      <c r="B100" s="11"/>
      <c r="C100" s="80" t="str">
        <f>Bearbeitungshinweise!F$93</f>
        <v>siehe Bearbeitungshinweise</v>
      </c>
      <c r="D100" s="5"/>
      <c r="E100" s="2"/>
      <c r="F100" s="4"/>
      <c r="G100" s="4"/>
      <c r="H100" s="2"/>
      <c r="I100" s="1"/>
      <c r="J100" s="1"/>
      <c r="K100" s="81" t="str">
        <f t="shared" si="81"/>
        <v>okay</v>
      </c>
      <c r="L100" s="2"/>
      <c r="M100" s="2"/>
      <c r="N100" s="8"/>
      <c r="O100" s="8"/>
      <c r="P100" s="6"/>
      <c r="Q100" s="6"/>
      <c r="R100" s="6"/>
      <c r="S100" s="121"/>
      <c r="T100" s="126"/>
      <c r="U100" s="126"/>
      <c r="V100" s="9"/>
      <c r="W100" s="9"/>
      <c r="X100" s="9"/>
      <c r="Y100" s="7"/>
      <c r="Z100" s="7"/>
      <c r="AA100" s="7"/>
      <c r="AB100" s="2"/>
      <c r="AC100" s="2"/>
      <c r="AD100" s="119"/>
      <c r="AE100" s="2"/>
      <c r="AF100" s="69">
        <f t="shared" si="56"/>
        <v>0</v>
      </c>
      <c r="AG100" s="68" t="str">
        <f t="shared" si="82"/>
        <v xml:space="preserve"> </v>
      </c>
      <c r="AH100" s="68">
        <f t="shared" si="57"/>
        <v>0</v>
      </c>
      <c r="AI100" s="68">
        <f t="shared" si="58"/>
        <v>0</v>
      </c>
      <c r="AJ100" s="68">
        <f t="shared" si="59"/>
        <v>0</v>
      </c>
      <c r="AK100" s="68">
        <f t="shared" si="60"/>
        <v>0</v>
      </c>
      <c r="AL100" s="68">
        <f t="shared" si="61"/>
        <v>0</v>
      </c>
      <c r="AN100" s="69">
        <f t="shared" si="62"/>
        <v>0</v>
      </c>
      <c r="AO100" s="69">
        <f t="shared" si="63"/>
        <v>0</v>
      </c>
      <c r="AP100" s="69">
        <f t="shared" si="64"/>
        <v>0</v>
      </c>
      <c r="AQ100" s="69">
        <f t="shared" si="65"/>
        <v>0</v>
      </c>
      <c r="AR100" s="69">
        <f t="shared" si="66"/>
        <v>0</v>
      </c>
      <c r="AS100" s="69">
        <f t="shared" si="67"/>
        <v>0</v>
      </c>
      <c r="AT100" s="69">
        <f t="shared" si="68"/>
        <v>0</v>
      </c>
      <c r="AU100" s="69">
        <f t="shared" si="69"/>
        <v>0</v>
      </c>
      <c r="AV100" s="69">
        <f t="shared" si="70"/>
        <v>0</v>
      </c>
      <c r="AW100" s="69">
        <f t="shared" si="71"/>
        <v>0</v>
      </c>
      <c r="AX100" s="69">
        <f t="shared" si="72"/>
        <v>0</v>
      </c>
      <c r="AY100" s="69">
        <f t="shared" si="73"/>
        <v>0</v>
      </c>
      <c r="AZ100" s="69">
        <f t="shared" si="74"/>
        <v>0</v>
      </c>
      <c r="BA100" s="69">
        <f t="shared" si="75"/>
        <v>0</v>
      </c>
      <c r="BB100" s="69">
        <f t="shared" si="76"/>
        <v>0</v>
      </c>
      <c r="BC100" s="69">
        <f t="shared" si="77"/>
        <v>0</v>
      </c>
      <c r="BD100" s="69">
        <f t="shared" si="78"/>
        <v>0</v>
      </c>
      <c r="BE100" s="69">
        <f t="shared" si="79"/>
        <v>0</v>
      </c>
      <c r="BG100" s="82">
        <f t="shared" si="80"/>
        <v>0</v>
      </c>
      <c r="BH100" s="69">
        <f t="shared" si="83"/>
        <v>0</v>
      </c>
      <c r="BI100" s="69">
        <f t="shared" si="84"/>
        <v>0</v>
      </c>
      <c r="BJ100" s="69">
        <f t="shared" si="85"/>
        <v>0</v>
      </c>
      <c r="BK100" s="68" t="str">
        <f t="shared" si="86"/>
        <v>okay</v>
      </c>
    </row>
    <row r="101" spans="1:63" ht="24.9" customHeight="1" x14ac:dyDescent="0.25">
      <c r="A101" s="17" t="s">
        <v>119</v>
      </c>
      <c r="B101" s="11"/>
      <c r="C101" s="80" t="str">
        <f>Bearbeitungshinweise!F$93</f>
        <v>siehe Bearbeitungshinweise</v>
      </c>
      <c r="D101" s="5"/>
      <c r="E101" s="2"/>
      <c r="F101" s="4"/>
      <c r="G101" s="4"/>
      <c r="H101" s="2"/>
      <c r="I101" s="1"/>
      <c r="J101" s="1"/>
      <c r="K101" s="81" t="str">
        <f t="shared" si="81"/>
        <v>okay</v>
      </c>
      <c r="L101" s="2"/>
      <c r="M101" s="2"/>
      <c r="N101" s="8"/>
      <c r="O101" s="8"/>
      <c r="P101" s="6"/>
      <c r="Q101" s="6"/>
      <c r="R101" s="6"/>
      <c r="S101" s="121"/>
      <c r="T101" s="126"/>
      <c r="U101" s="126"/>
      <c r="V101" s="9"/>
      <c r="W101" s="9"/>
      <c r="X101" s="9"/>
      <c r="Y101" s="7"/>
      <c r="Z101" s="7"/>
      <c r="AA101" s="7"/>
      <c r="AB101" s="2"/>
      <c r="AC101" s="2"/>
      <c r="AD101" s="119"/>
      <c r="AE101" s="2"/>
      <c r="AF101" s="69">
        <f t="shared" si="56"/>
        <v>0</v>
      </c>
      <c r="AG101" s="68" t="str">
        <f t="shared" si="82"/>
        <v xml:space="preserve"> </v>
      </c>
      <c r="AH101" s="68">
        <f t="shared" si="57"/>
        <v>0</v>
      </c>
      <c r="AI101" s="68">
        <f t="shared" si="58"/>
        <v>0</v>
      </c>
      <c r="AJ101" s="68">
        <f t="shared" si="59"/>
        <v>0</v>
      </c>
      <c r="AK101" s="68">
        <f t="shared" si="60"/>
        <v>0</v>
      </c>
      <c r="AL101" s="68">
        <f t="shared" si="61"/>
        <v>0</v>
      </c>
      <c r="AN101" s="69">
        <f t="shared" si="62"/>
        <v>0</v>
      </c>
      <c r="AO101" s="69">
        <f t="shared" si="63"/>
        <v>0</v>
      </c>
      <c r="AP101" s="69">
        <f t="shared" si="64"/>
        <v>0</v>
      </c>
      <c r="AQ101" s="69">
        <f t="shared" si="65"/>
        <v>0</v>
      </c>
      <c r="AR101" s="69">
        <f t="shared" si="66"/>
        <v>0</v>
      </c>
      <c r="AS101" s="69">
        <f t="shared" si="67"/>
        <v>0</v>
      </c>
      <c r="AT101" s="69">
        <f t="shared" si="68"/>
        <v>0</v>
      </c>
      <c r="AU101" s="69">
        <f t="shared" si="69"/>
        <v>0</v>
      </c>
      <c r="AV101" s="69">
        <f t="shared" si="70"/>
        <v>0</v>
      </c>
      <c r="AW101" s="69">
        <f t="shared" si="71"/>
        <v>0</v>
      </c>
      <c r="AX101" s="69">
        <f t="shared" si="72"/>
        <v>0</v>
      </c>
      <c r="AY101" s="69">
        <f t="shared" si="73"/>
        <v>0</v>
      </c>
      <c r="AZ101" s="69">
        <f t="shared" si="74"/>
        <v>0</v>
      </c>
      <c r="BA101" s="69">
        <f t="shared" si="75"/>
        <v>0</v>
      </c>
      <c r="BB101" s="69">
        <f t="shared" si="76"/>
        <v>0</v>
      </c>
      <c r="BC101" s="69">
        <f t="shared" si="77"/>
        <v>0</v>
      </c>
      <c r="BD101" s="69">
        <f t="shared" si="78"/>
        <v>0</v>
      </c>
      <c r="BE101" s="69">
        <f t="shared" si="79"/>
        <v>0</v>
      </c>
      <c r="BG101" s="82">
        <f t="shared" si="80"/>
        <v>0</v>
      </c>
      <c r="BH101" s="69">
        <f t="shared" si="83"/>
        <v>0</v>
      </c>
      <c r="BI101" s="69">
        <f t="shared" si="84"/>
        <v>0</v>
      </c>
      <c r="BJ101" s="69">
        <f t="shared" si="85"/>
        <v>0</v>
      </c>
      <c r="BK101" s="68" t="str">
        <f t="shared" si="86"/>
        <v>okay</v>
      </c>
    </row>
    <row r="102" spans="1:63" ht="24.9" customHeight="1" x14ac:dyDescent="0.25">
      <c r="A102" s="17" t="s">
        <v>119</v>
      </c>
      <c r="B102" s="11"/>
      <c r="C102" s="80" t="str">
        <f>Bearbeitungshinweise!F$93</f>
        <v>siehe Bearbeitungshinweise</v>
      </c>
      <c r="D102" s="5"/>
      <c r="E102" s="2"/>
      <c r="F102" s="4"/>
      <c r="G102" s="4"/>
      <c r="H102" s="2"/>
      <c r="I102" s="1"/>
      <c r="J102" s="1"/>
      <c r="K102" s="81" t="str">
        <f t="shared" si="81"/>
        <v>okay</v>
      </c>
      <c r="L102" s="2"/>
      <c r="M102" s="2"/>
      <c r="N102" s="8"/>
      <c r="O102" s="8"/>
      <c r="P102" s="6"/>
      <c r="Q102" s="6"/>
      <c r="R102" s="6"/>
      <c r="S102" s="121"/>
      <c r="T102" s="126"/>
      <c r="U102" s="126"/>
      <c r="V102" s="9"/>
      <c r="W102" s="9"/>
      <c r="X102" s="9"/>
      <c r="Y102" s="7"/>
      <c r="Z102" s="7"/>
      <c r="AA102" s="7"/>
      <c r="AB102" s="2"/>
      <c r="AC102" s="2"/>
      <c r="AD102" s="119"/>
      <c r="AE102" s="2"/>
      <c r="AF102" s="69">
        <f t="shared" si="56"/>
        <v>0</v>
      </c>
      <c r="AG102" s="68" t="str">
        <f t="shared" si="82"/>
        <v xml:space="preserve"> </v>
      </c>
      <c r="AH102" s="68">
        <f t="shared" si="57"/>
        <v>0</v>
      </c>
      <c r="AI102" s="68">
        <f t="shared" si="58"/>
        <v>0</v>
      </c>
      <c r="AJ102" s="68">
        <f t="shared" si="59"/>
        <v>0</v>
      </c>
      <c r="AK102" s="68">
        <f t="shared" si="60"/>
        <v>0</v>
      </c>
      <c r="AL102" s="68">
        <f t="shared" si="61"/>
        <v>0</v>
      </c>
      <c r="AN102" s="69">
        <f t="shared" si="62"/>
        <v>0</v>
      </c>
      <c r="AO102" s="69">
        <f t="shared" si="63"/>
        <v>0</v>
      </c>
      <c r="AP102" s="69">
        <f t="shared" si="64"/>
        <v>0</v>
      </c>
      <c r="AQ102" s="69">
        <f t="shared" si="65"/>
        <v>0</v>
      </c>
      <c r="AR102" s="69">
        <f t="shared" si="66"/>
        <v>0</v>
      </c>
      <c r="AS102" s="69">
        <f t="shared" si="67"/>
        <v>0</v>
      </c>
      <c r="AT102" s="69">
        <f t="shared" si="68"/>
        <v>0</v>
      </c>
      <c r="AU102" s="69">
        <f t="shared" si="69"/>
        <v>0</v>
      </c>
      <c r="AV102" s="69">
        <f t="shared" si="70"/>
        <v>0</v>
      </c>
      <c r="AW102" s="69">
        <f t="shared" si="71"/>
        <v>0</v>
      </c>
      <c r="AX102" s="69">
        <f t="shared" si="72"/>
        <v>0</v>
      </c>
      <c r="AY102" s="69">
        <f t="shared" si="73"/>
        <v>0</v>
      </c>
      <c r="AZ102" s="69">
        <f t="shared" si="74"/>
        <v>0</v>
      </c>
      <c r="BA102" s="69">
        <f t="shared" si="75"/>
        <v>0</v>
      </c>
      <c r="BB102" s="69">
        <f t="shared" si="76"/>
        <v>0</v>
      </c>
      <c r="BC102" s="69">
        <f t="shared" si="77"/>
        <v>0</v>
      </c>
      <c r="BD102" s="69">
        <f t="shared" si="78"/>
        <v>0</v>
      </c>
      <c r="BE102" s="69">
        <f t="shared" si="79"/>
        <v>0</v>
      </c>
      <c r="BG102" s="82">
        <f t="shared" si="80"/>
        <v>0</v>
      </c>
      <c r="BH102" s="69">
        <f t="shared" si="83"/>
        <v>0</v>
      </c>
      <c r="BI102" s="69">
        <f t="shared" si="84"/>
        <v>0</v>
      </c>
      <c r="BJ102" s="69">
        <f t="shared" si="85"/>
        <v>0</v>
      </c>
      <c r="BK102" s="68" t="str">
        <f t="shared" si="86"/>
        <v>okay</v>
      </c>
    </row>
    <row r="103" spans="1:63" ht="24.9" customHeight="1" x14ac:dyDescent="0.25">
      <c r="A103" s="17" t="s">
        <v>119</v>
      </c>
      <c r="B103" s="11"/>
      <c r="C103" s="80" t="str">
        <f>Bearbeitungshinweise!F$93</f>
        <v>siehe Bearbeitungshinweise</v>
      </c>
      <c r="D103" s="5"/>
      <c r="E103" s="2"/>
      <c r="F103" s="4"/>
      <c r="G103" s="4"/>
      <c r="H103" s="2"/>
      <c r="I103" s="1"/>
      <c r="J103" s="1"/>
      <c r="K103" s="81" t="str">
        <f t="shared" si="81"/>
        <v>okay</v>
      </c>
      <c r="L103" s="2"/>
      <c r="M103" s="2"/>
      <c r="N103" s="8"/>
      <c r="O103" s="8"/>
      <c r="P103" s="6"/>
      <c r="Q103" s="6"/>
      <c r="R103" s="6"/>
      <c r="S103" s="121"/>
      <c r="T103" s="126"/>
      <c r="U103" s="126"/>
      <c r="V103" s="9"/>
      <c r="W103" s="9"/>
      <c r="X103" s="9"/>
      <c r="Y103" s="7"/>
      <c r="Z103" s="7"/>
      <c r="AA103" s="7"/>
      <c r="AB103" s="2"/>
      <c r="AC103" s="2"/>
      <c r="AD103" s="119"/>
      <c r="AE103" s="2"/>
      <c r="AF103" s="69">
        <f t="shared" si="56"/>
        <v>0</v>
      </c>
      <c r="AG103" s="68" t="str">
        <f t="shared" si="82"/>
        <v xml:space="preserve"> </v>
      </c>
      <c r="AH103" s="68">
        <f t="shared" si="57"/>
        <v>0</v>
      </c>
      <c r="AI103" s="68">
        <f t="shared" si="58"/>
        <v>0</v>
      </c>
      <c r="AJ103" s="68">
        <f t="shared" si="59"/>
        <v>0</v>
      </c>
      <c r="AK103" s="68">
        <f t="shared" si="60"/>
        <v>0</v>
      </c>
      <c r="AL103" s="68">
        <f t="shared" si="61"/>
        <v>0</v>
      </c>
      <c r="AN103" s="69">
        <f t="shared" si="62"/>
        <v>0</v>
      </c>
      <c r="AO103" s="69">
        <f t="shared" si="63"/>
        <v>0</v>
      </c>
      <c r="AP103" s="69">
        <f t="shared" si="64"/>
        <v>0</v>
      </c>
      <c r="AQ103" s="69">
        <f t="shared" si="65"/>
        <v>0</v>
      </c>
      <c r="AR103" s="69">
        <f t="shared" si="66"/>
        <v>0</v>
      </c>
      <c r="AS103" s="69">
        <f t="shared" si="67"/>
        <v>0</v>
      </c>
      <c r="AT103" s="69">
        <f t="shared" si="68"/>
        <v>0</v>
      </c>
      <c r="AU103" s="69">
        <f t="shared" si="69"/>
        <v>0</v>
      </c>
      <c r="AV103" s="69">
        <f t="shared" si="70"/>
        <v>0</v>
      </c>
      <c r="AW103" s="69">
        <f t="shared" si="71"/>
        <v>0</v>
      </c>
      <c r="AX103" s="69">
        <f t="shared" si="72"/>
        <v>0</v>
      </c>
      <c r="AY103" s="69">
        <f t="shared" si="73"/>
        <v>0</v>
      </c>
      <c r="AZ103" s="69">
        <f t="shared" si="74"/>
        <v>0</v>
      </c>
      <c r="BA103" s="69">
        <f t="shared" si="75"/>
        <v>0</v>
      </c>
      <c r="BB103" s="69">
        <f t="shared" si="76"/>
        <v>0</v>
      </c>
      <c r="BC103" s="69">
        <f t="shared" si="77"/>
        <v>0</v>
      </c>
      <c r="BD103" s="69">
        <f t="shared" si="78"/>
        <v>0</v>
      </c>
      <c r="BE103" s="69">
        <f t="shared" si="79"/>
        <v>0</v>
      </c>
      <c r="BG103" s="82">
        <f t="shared" si="80"/>
        <v>0</v>
      </c>
      <c r="BH103" s="69">
        <f t="shared" si="83"/>
        <v>0</v>
      </c>
      <c r="BI103" s="69">
        <f t="shared" si="84"/>
        <v>0</v>
      </c>
      <c r="BJ103" s="69">
        <f t="shared" si="85"/>
        <v>0</v>
      </c>
      <c r="BK103" s="68" t="str">
        <f t="shared" si="86"/>
        <v>okay</v>
      </c>
    </row>
    <row r="104" spans="1:63" ht="24.9" customHeight="1" x14ac:dyDescent="0.25">
      <c r="A104" s="17" t="s">
        <v>119</v>
      </c>
      <c r="B104" s="11"/>
      <c r="C104" s="80" t="str">
        <f>Bearbeitungshinweise!F$93</f>
        <v>siehe Bearbeitungshinweise</v>
      </c>
      <c r="D104" s="5"/>
      <c r="E104" s="2"/>
      <c r="F104" s="4"/>
      <c r="G104" s="4"/>
      <c r="H104" s="2"/>
      <c r="I104" s="1"/>
      <c r="J104" s="1"/>
      <c r="K104" s="81" t="str">
        <f t="shared" si="81"/>
        <v>okay</v>
      </c>
      <c r="L104" s="2"/>
      <c r="M104" s="2"/>
      <c r="N104" s="8"/>
      <c r="O104" s="8"/>
      <c r="P104" s="6"/>
      <c r="Q104" s="6"/>
      <c r="R104" s="6"/>
      <c r="S104" s="121"/>
      <c r="T104" s="126"/>
      <c r="U104" s="126"/>
      <c r="V104" s="9"/>
      <c r="W104" s="9"/>
      <c r="X104" s="9"/>
      <c r="Y104" s="7"/>
      <c r="Z104" s="7"/>
      <c r="AA104" s="7"/>
      <c r="AB104" s="2"/>
      <c r="AC104" s="2"/>
      <c r="AD104" s="119"/>
      <c r="AE104" s="2"/>
      <c r="AF104" s="69">
        <f t="shared" si="56"/>
        <v>0</v>
      </c>
      <c r="AG104" s="68" t="str">
        <f t="shared" si="82"/>
        <v xml:space="preserve"> </v>
      </c>
      <c r="AH104" s="68">
        <f t="shared" si="57"/>
        <v>0</v>
      </c>
      <c r="AI104" s="68">
        <f t="shared" si="58"/>
        <v>0</v>
      </c>
      <c r="AJ104" s="68">
        <f t="shared" si="59"/>
        <v>0</v>
      </c>
      <c r="AK104" s="68">
        <f t="shared" si="60"/>
        <v>0</v>
      </c>
      <c r="AL104" s="68">
        <f t="shared" si="61"/>
        <v>0</v>
      </c>
      <c r="AN104" s="69">
        <f t="shared" si="62"/>
        <v>0</v>
      </c>
      <c r="AO104" s="69">
        <f t="shared" si="63"/>
        <v>0</v>
      </c>
      <c r="AP104" s="69">
        <f t="shared" si="64"/>
        <v>0</v>
      </c>
      <c r="AQ104" s="69">
        <f t="shared" si="65"/>
        <v>0</v>
      </c>
      <c r="AR104" s="69">
        <f t="shared" si="66"/>
        <v>0</v>
      </c>
      <c r="AS104" s="69">
        <f t="shared" si="67"/>
        <v>0</v>
      </c>
      <c r="AT104" s="69">
        <f t="shared" si="68"/>
        <v>0</v>
      </c>
      <c r="AU104" s="69">
        <f t="shared" si="69"/>
        <v>0</v>
      </c>
      <c r="AV104" s="69">
        <f t="shared" si="70"/>
        <v>0</v>
      </c>
      <c r="AW104" s="69">
        <f t="shared" si="71"/>
        <v>0</v>
      </c>
      <c r="AX104" s="69">
        <f t="shared" si="72"/>
        <v>0</v>
      </c>
      <c r="AY104" s="69">
        <f t="shared" si="73"/>
        <v>0</v>
      </c>
      <c r="AZ104" s="69">
        <f t="shared" si="74"/>
        <v>0</v>
      </c>
      <c r="BA104" s="69">
        <f t="shared" si="75"/>
        <v>0</v>
      </c>
      <c r="BB104" s="69">
        <f t="shared" si="76"/>
        <v>0</v>
      </c>
      <c r="BC104" s="69">
        <f t="shared" si="77"/>
        <v>0</v>
      </c>
      <c r="BD104" s="69">
        <f t="shared" si="78"/>
        <v>0</v>
      </c>
      <c r="BE104" s="69">
        <f t="shared" si="79"/>
        <v>0</v>
      </c>
      <c r="BG104" s="82">
        <f t="shared" si="80"/>
        <v>0</v>
      </c>
      <c r="BH104" s="69">
        <f t="shared" si="83"/>
        <v>0</v>
      </c>
      <c r="BI104" s="69">
        <f t="shared" si="84"/>
        <v>0</v>
      </c>
      <c r="BJ104" s="69">
        <f t="shared" si="85"/>
        <v>0</v>
      </c>
      <c r="BK104" s="68" t="str">
        <f t="shared" si="86"/>
        <v>okay</v>
      </c>
    </row>
    <row r="105" spans="1:63" ht="24.9" customHeight="1" x14ac:dyDescent="0.25">
      <c r="A105" s="17" t="s">
        <v>119</v>
      </c>
      <c r="B105" s="11"/>
      <c r="C105" s="80" t="str">
        <f>Bearbeitungshinweise!F$93</f>
        <v>siehe Bearbeitungshinweise</v>
      </c>
      <c r="D105" s="5"/>
      <c r="E105" s="2"/>
      <c r="F105" s="4"/>
      <c r="G105" s="4"/>
      <c r="H105" s="2"/>
      <c r="I105" s="1"/>
      <c r="J105" s="1"/>
      <c r="K105" s="81" t="str">
        <f t="shared" si="81"/>
        <v>okay</v>
      </c>
      <c r="L105" s="2"/>
      <c r="M105" s="2"/>
      <c r="N105" s="8"/>
      <c r="O105" s="8"/>
      <c r="P105" s="6"/>
      <c r="Q105" s="6"/>
      <c r="R105" s="6"/>
      <c r="S105" s="121"/>
      <c r="T105" s="126"/>
      <c r="U105" s="126"/>
      <c r="V105" s="9"/>
      <c r="W105" s="9"/>
      <c r="X105" s="9"/>
      <c r="Y105" s="7"/>
      <c r="Z105" s="7"/>
      <c r="AA105" s="7"/>
      <c r="AB105" s="2"/>
      <c r="AC105" s="2"/>
      <c r="AD105" s="119"/>
      <c r="AE105" s="2"/>
      <c r="AF105" s="69">
        <f t="shared" si="56"/>
        <v>0</v>
      </c>
      <c r="AG105" s="68" t="str">
        <f t="shared" si="82"/>
        <v xml:space="preserve"> </v>
      </c>
      <c r="AH105" s="68">
        <f t="shared" si="57"/>
        <v>0</v>
      </c>
      <c r="AI105" s="68">
        <f t="shared" si="58"/>
        <v>0</v>
      </c>
      <c r="AJ105" s="68">
        <f t="shared" si="59"/>
        <v>0</v>
      </c>
      <c r="AK105" s="68">
        <f t="shared" si="60"/>
        <v>0</v>
      </c>
      <c r="AL105" s="68">
        <f t="shared" si="61"/>
        <v>0</v>
      </c>
      <c r="AN105" s="69">
        <f t="shared" si="62"/>
        <v>0</v>
      </c>
      <c r="AO105" s="69">
        <f t="shared" si="63"/>
        <v>0</v>
      </c>
      <c r="AP105" s="69">
        <f t="shared" si="64"/>
        <v>0</v>
      </c>
      <c r="AQ105" s="69">
        <f t="shared" si="65"/>
        <v>0</v>
      </c>
      <c r="AR105" s="69">
        <f t="shared" si="66"/>
        <v>0</v>
      </c>
      <c r="AS105" s="69">
        <f t="shared" si="67"/>
        <v>0</v>
      </c>
      <c r="AT105" s="69">
        <f t="shared" si="68"/>
        <v>0</v>
      </c>
      <c r="AU105" s="69">
        <f t="shared" si="69"/>
        <v>0</v>
      </c>
      <c r="AV105" s="69">
        <f t="shared" si="70"/>
        <v>0</v>
      </c>
      <c r="AW105" s="69">
        <f t="shared" si="71"/>
        <v>0</v>
      </c>
      <c r="AX105" s="69">
        <f t="shared" si="72"/>
        <v>0</v>
      </c>
      <c r="AY105" s="69">
        <f t="shared" si="73"/>
        <v>0</v>
      </c>
      <c r="AZ105" s="69">
        <f t="shared" si="74"/>
        <v>0</v>
      </c>
      <c r="BA105" s="69">
        <f t="shared" si="75"/>
        <v>0</v>
      </c>
      <c r="BB105" s="69">
        <f t="shared" si="76"/>
        <v>0</v>
      </c>
      <c r="BC105" s="69">
        <f t="shared" si="77"/>
        <v>0</v>
      </c>
      <c r="BD105" s="69">
        <f t="shared" si="78"/>
        <v>0</v>
      </c>
      <c r="BE105" s="69">
        <f t="shared" si="79"/>
        <v>0</v>
      </c>
      <c r="BG105" s="82">
        <f t="shared" si="80"/>
        <v>0</v>
      </c>
      <c r="BH105" s="69">
        <f t="shared" si="83"/>
        <v>0</v>
      </c>
      <c r="BI105" s="69">
        <f t="shared" si="84"/>
        <v>0</v>
      </c>
      <c r="BJ105" s="69">
        <f t="shared" si="85"/>
        <v>0</v>
      </c>
      <c r="BK105" s="68" t="str">
        <f t="shared" si="86"/>
        <v>okay</v>
      </c>
    </row>
    <row r="106" spans="1:63" ht="24.9" customHeight="1" x14ac:dyDescent="0.25">
      <c r="A106" s="17" t="s">
        <v>119</v>
      </c>
      <c r="B106" s="11"/>
      <c r="C106" s="80" t="str">
        <f>Bearbeitungshinweise!F$93</f>
        <v>siehe Bearbeitungshinweise</v>
      </c>
      <c r="D106" s="5"/>
      <c r="E106" s="2"/>
      <c r="F106" s="4"/>
      <c r="G106" s="4"/>
      <c r="H106" s="2"/>
      <c r="I106" s="1"/>
      <c r="J106" s="1"/>
      <c r="K106" s="81" t="str">
        <f t="shared" si="81"/>
        <v>okay</v>
      </c>
      <c r="L106" s="2"/>
      <c r="M106" s="2"/>
      <c r="N106" s="8"/>
      <c r="O106" s="8"/>
      <c r="P106" s="6"/>
      <c r="Q106" s="6"/>
      <c r="R106" s="6"/>
      <c r="S106" s="121"/>
      <c r="T106" s="126"/>
      <c r="U106" s="126"/>
      <c r="V106" s="9"/>
      <c r="W106" s="9"/>
      <c r="X106" s="9"/>
      <c r="Y106" s="7"/>
      <c r="Z106" s="7"/>
      <c r="AA106" s="7"/>
      <c r="AB106" s="2"/>
      <c r="AC106" s="2"/>
      <c r="AD106" s="119"/>
      <c r="AE106" s="2"/>
      <c r="AF106" s="69">
        <f t="shared" si="56"/>
        <v>0</v>
      </c>
      <c r="AG106" s="68" t="str">
        <f t="shared" si="82"/>
        <v xml:space="preserve"> </v>
      </c>
      <c r="AH106" s="68">
        <f t="shared" si="57"/>
        <v>0</v>
      </c>
      <c r="AI106" s="68">
        <f t="shared" si="58"/>
        <v>0</v>
      </c>
      <c r="AJ106" s="68">
        <f t="shared" si="59"/>
        <v>0</v>
      </c>
      <c r="AK106" s="68">
        <f t="shared" si="60"/>
        <v>0</v>
      </c>
      <c r="AL106" s="68">
        <f t="shared" si="61"/>
        <v>0</v>
      </c>
      <c r="AN106" s="69">
        <f t="shared" si="62"/>
        <v>0</v>
      </c>
      <c r="AO106" s="69">
        <f t="shared" si="63"/>
        <v>0</v>
      </c>
      <c r="AP106" s="69">
        <f t="shared" si="64"/>
        <v>0</v>
      </c>
      <c r="AQ106" s="69">
        <f t="shared" si="65"/>
        <v>0</v>
      </c>
      <c r="AR106" s="69">
        <f t="shared" si="66"/>
        <v>0</v>
      </c>
      <c r="AS106" s="69">
        <f t="shared" si="67"/>
        <v>0</v>
      </c>
      <c r="AT106" s="69">
        <f t="shared" si="68"/>
        <v>0</v>
      </c>
      <c r="AU106" s="69">
        <f t="shared" si="69"/>
        <v>0</v>
      </c>
      <c r="AV106" s="69">
        <f t="shared" si="70"/>
        <v>0</v>
      </c>
      <c r="AW106" s="69">
        <f t="shared" si="71"/>
        <v>0</v>
      </c>
      <c r="AX106" s="69">
        <f t="shared" si="72"/>
        <v>0</v>
      </c>
      <c r="AY106" s="69">
        <f t="shared" si="73"/>
        <v>0</v>
      </c>
      <c r="AZ106" s="69">
        <f t="shared" si="74"/>
        <v>0</v>
      </c>
      <c r="BA106" s="69">
        <f t="shared" si="75"/>
        <v>0</v>
      </c>
      <c r="BB106" s="69">
        <f t="shared" si="76"/>
        <v>0</v>
      </c>
      <c r="BC106" s="69">
        <f t="shared" si="77"/>
        <v>0</v>
      </c>
      <c r="BD106" s="69">
        <f t="shared" si="78"/>
        <v>0</v>
      </c>
      <c r="BE106" s="69">
        <f t="shared" si="79"/>
        <v>0</v>
      </c>
      <c r="BG106" s="82">
        <f t="shared" si="80"/>
        <v>0</v>
      </c>
      <c r="BH106" s="69">
        <f t="shared" si="83"/>
        <v>0</v>
      </c>
      <c r="BI106" s="69">
        <f t="shared" si="84"/>
        <v>0</v>
      </c>
      <c r="BJ106" s="69">
        <f t="shared" si="85"/>
        <v>0</v>
      </c>
      <c r="BK106" s="68" t="str">
        <f t="shared" si="86"/>
        <v>okay</v>
      </c>
    </row>
    <row r="107" spans="1:63" ht="24.9" customHeight="1" x14ac:dyDescent="0.25">
      <c r="A107" s="17" t="s">
        <v>119</v>
      </c>
      <c r="B107" s="11"/>
      <c r="C107" s="80" t="str">
        <f>Bearbeitungshinweise!F$93</f>
        <v>siehe Bearbeitungshinweise</v>
      </c>
      <c r="D107" s="5"/>
      <c r="E107" s="2"/>
      <c r="F107" s="4"/>
      <c r="G107" s="4"/>
      <c r="H107" s="2"/>
      <c r="I107" s="1"/>
      <c r="J107" s="1"/>
      <c r="K107" s="81" t="str">
        <f t="shared" si="81"/>
        <v>okay</v>
      </c>
      <c r="L107" s="2"/>
      <c r="M107" s="2"/>
      <c r="N107" s="8"/>
      <c r="O107" s="8"/>
      <c r="P107" s="6"/>
      <c r="Q107" s="6"/>
      <c r="R107" s="6"/>
      <c r="S107" s="121"/>
      <c r="T107" s="126"/>
      <c r="U107" s="126"/>
      <c r="V107" s="9"/>
      <c r="W107" s="9"/>
      <c r="X107" s="9"/>
      <c r="Y107" s="7"/>
      <c r="Z107" s="7"/>
      <c r="AA107" s="7"/>
      <c r="AB107" s="2"/>
      <c r="AC107" s="2"/>
      <c r="AD107" s="119"/>
      <c r="AE107" s="2"/>
      <c r="AF107" s="69">
        <f t="shared" si="56"/>
        <v>0</v>
      </c>
      <c r="AG107" s="68" t="str">
        <f t="shared" si="82"/>
        <v xml:space="preserve"> </v>
      </c>
      <c r="AH107" s="68">
        <f t="shared" si="57"/>
        <v>0</v>
      </c>
      <c r="AI107" s="68">
        <f t="shared" si="58"/>
        <v>0</v>
      </c>
      <c r="AJ107" s="68">
        <f t="shared" si="59"/>
        <v>0</v>
      </c>
      <c r="AK107" s="68">
        <f t="shared" si="60"/>
        <v>0</v>
      </c>
      <c r="AL107" s="68">
        <f t="shared" si="61"/>
        <v>0</v>
      </c>
      <c r="AN107" s="69">
        <f t="shared" si="62"/>
        <v>0</v>
      </c>
      <c r="AO107" s="69">
        <f t="shared" si="63"/>
        <v>0</v>
      </c>
      <c r="AP107" s="69">
        <f t="shared" si="64"/>
        <v>0</v>
      </c>
      <c r="AQ107" s="69">
        <f t="shared" si="65"/>
        <v>0</v>
      </c>
      <c r="AR107" s="69">
        <f t="shared" si="66"/>
        <v>0</v>
      </c>
      <c r="AS107" s="69">
        <f t="shared" si="67"/>
        <v>0</v>
      </c>
      <c r="AT107" s="69">
        <f t="shared" si="68"/>
        <v>0</v>
      </c>
      <c r="AU107" s="69">
        <f t="shared" si="69"/>
        <v>0</v>
      </c>
      <c r="AV107" s="69">
        <f t="shared" si="70"/>
        <v>0</v>
      </c>
      <c r="AW107" s="69">
        <f t="shared" si="71"/>
        <v>0</v>
      </c>
      <c r="AX107" s="69">
        <f t="shared" si="72"/>
        <v>0</v>
      </c>
      <c r="AY107" s="69">
        <f t="shared" si="73"/>
        <v>0</v>
      </c>
      <c r="AZ107" s="69">
        <f t="shared" si="74"/>
        <v>0</v>
      </c>
      <c r="BA107" s="69">
        <f t="shared" si="75"/>
        <v>0</v>
      </c>
      <c r="BB107" s="69">
        <f t="shared" si="76"/>
        <v>0</v>
      </c>
      <c r="BC107" s="69">
        <f t="shared" si="77"/>
        <v>0</v>
      </c>
      <c r="BD107" s="69">
        <f t="shared" si="78"/>
        <v>0</v>
      </c>
      <c r="BE107" s="69">
        <f t="shared" si="79"/>
        <v>0</v>
      </c>
      <c r="BG107" s="82">
        <f t="shared" si="80"/>
        <v>0</v>
      </c>
      <c r="BH107" s="69">
        <f t="shared" si="83"/>
        <v>0</v>
      </c>
      <c r="BI107" s="69">
        <f t="shared" si="84"/>
        <v>0</v>
      </c>
      <c r="BJ107" s="69">
        <f t="shared" si="85"/>
        <v>0</v>
      </c>
      <c r="BK107" s="68" t="str">
        <f t="shared" si="86"/>
        <v>okay</v>
      </c>
    </row>
    <row r="108" spans="1:63" ht="24.9" customHeight="1" x14ac:dyDescent="0.25">
      <c r="A108" s="17" t="s">
        <v>119</v>
      </c>
      <c r="B108" s="11"/>
      <c r="C108" s="80" t="str">
        <f>Bearbeitungshinweise!F$93</f>
        <v>siehe Bearbeitungshinweise</v>
      </c>
      <c r="D108" s="5"/>
      <c r="E108" s="2"/>
      <c r="F108" s="4"/>
      <c r="G108" s="4"/>
      <c r="H108" s="2"/>
      <c r="I108" s="1"/>
      <c r="J108" s="1"/>
      <c r="K108" s="81" t="str">
        <f t="shared" si="81"/>
        <v>okay</v>
      </c>
      <c r="L108" s="2"/>
      <c r="M108" s="2"/>
      <c r="N108" s="8"/>
      <c r="O108" s="8"/>
      <c r="P108" s="6"/>
      <c r="Q108" s="6"/>
      <c r="R108" s="6"/>
      <c r="S108" s="121"/>
      <c r="T108" s="126"/>
      <c r="U108" s="126"/>
      <c r="V108" s="9"/>
      <c r="W108" s="9"/>
      <c r="X108" s="9"/>
      <c r="Y108" s="7"/>
      <c r="Z108" s="7"/>
      <c r="AA108" s="7"/>
      <c r="AB108" s="2"/>
      <c r="AC108" s="2"/>
      <c r="AD108" s="119"/>
      <c r="AE108" s="2"/>
      <c r="AF108" s="69">
        <f t="shared" si="56"/>
        <v>0</v>
      </c>
      <c r="AG108" s="68" t="str">
        <f t="shared" si="82"/>
        <v xml:space="preserve"> </v>
      </c>
      <c r="AH108" s="68">
        <f t="shared" si="57"/>
        <v>0</v>
      </c>
      <c r="AI108" s="68">
        <f t="shared" si="58"/>
        <v>0</v>
      </c>
      <c r="AJ108" s="68">
        <f t="shared" si="59"/>
        <v>0</v>
      </c>
      <c r="AK108" s="68">
        <f t="shared" si="60"/>
        <v>0</v>
      </c>
      <c r="AL108" s="68">
        <f t="shared" si="61"/>
        <v>0</v>
      </c>
      <c r="AN108" s="69">
        <f t="shared" si="62"/>
        <v>0</v>
      </c>
      <c r="AO108" s="69">
        <f t="shared" si="63"/>
        <v>0</v>
      </c>
      <c r="AP108" s="69">
        <f t="shared" si="64"/>
        <v>0</v>
      </c>
      <c r="AQ108" s="69">
        <f t="shared" si="65"/>
        <v>0</v>
      </c>
      <c r="AR108" s="69">
        <f t="shared" si="66"/>
        <v>0</v>
      </c>
      <c r="AS108" s="69">
        <f t="shared" si="67"/>
        <v>0</v>
      </c>
      <c r="AT108" s="69">
        <f t="shared" si="68"/>
        <v>0</v>
      </c>
      <c r="AU108" s="69">
        <f t="shared" si="69"/>
        <v>0</v>
      </c>
      <c r="AV108" s="69">
        <f t="shared" si="70"/>
        <v>0</v>
      </c>
      <c r="AW108" s="69">
        <f t="shared" si="71"/>
        <v>0</v>
      </c>
      <c r="AX108" s="69">
        <f t="shared" si="72"/>
        <v>0</v>
      </c>
      <c r="AY108" s="69">
        <f t="shared" si="73"/>
        <v>0</v>
      </c>
      <c r="AZ108" s="69">
        <f t="shared" si="74"/>
        <v>0</v>
      </c>
      <c r="BA108" s="69">
        <f t="shared" si="75"/>
        <v>0</v>
      </c>
      <c r="BB108" s="69">
        <f t="shared" si="76"/>
        <v>0</v>
      </c>
      <c r="BC108" s="69">
        <f t="shared" si="77"/>
        <v>0</v>
      </c>
      <c r="BD108" s="69">
        <f t="shared" si="78"/>
        <v>0</v>
      </c>
      <c r="BE108" s="69">
        <f t="shared" si="79"/>
        <v>0</v>
      </c>
      <c r="BG108" s="82">
        <f t="shared" si="80"/>
        <v>0</v>
      </c>
      <c r="BH108" s="69">
        <f t="shared" si="83"/>
        <v>0</v>
      </c>
      <c r="BI108" s="69">
        <f t="shared" si="84"/>
        <v>0</v>
      </c>
      <c r="BJ108" s="69">
        <f t="shared" si="85"/>
        <v>0</v>
      </c>
      <c r="BK108" s="68" t="str">
        <f t="shared" si="86"/>
        <v>okay</v>
      </c>
    </row>
    <row r="109" spans="1:63" ht="24.9" customHeight="1" x14ac:dyDescent="0.25">
      <c r="A109" s="17" t="s">
        <v>119</v>
      </c>
      <c r="B109" s="11"/>
      <c r="C109" s="80" t="str">
        <f>Bearbeitungshinweise!F$93</f>
        <v>siehe Bearbeitungshinweise</v>
      </c>
      <c r="D109" s="5"/>
      <c r="E109" s="2"/>
      <c r="F109" s="4"/>
      <c r="G109" s="4"/>
      <c r="H109" s="2"/>
      <c r="I109" s="1"/>
      <c r="J109" s="1"/>
      <c r="K109" s="81" t="str">
        <f t="shared" si="81"/>
        <v>okay</v>
      </c>
      <c r="L109" s="2"/>
      <c r="M109" s="2"/>
      <c r="N109" s="8"/>
      <c r="O109" s="8"/>
      <c r="P109" s="6"/>
      <c r="Q109" s="6"/>
      <c r="R109" s="6"/>
      <c r="S109" s="121"/>
      <c r="T109" s="126"/>
      <c r="U109" s="126"/>
      <c r="V109" s="9"/>
      <c r="W109" s="9"/>
      <c r="X109" s="9"/>
      <c r="Y109" s="7"/>
      <c r="Z109" s="7"/>
      <c r="AA109" s="7"/>
      <c r="AB109" s="2"/>
      <c r="AC109" s="2"/>
      <c r="AD109" s="119"/>
      <c r="AE109" s="2"/>
      <c r="AF109" s="69">
        <f t="shared" si="56"/>
        <v>0</v>
      </c>
      <c r="AG109" s="68" t="str">
        <f t="shared" si="82"/>
        <v xml:space="preserve"> </v>
      </c>
      <c r="AH109" s="68">
        <f t="shared" si="57"/>
        <v>0</v>
      </c>
      <c r="AI109" s="68">
        <f t="shared" si="58"/>
        <v>0</v>
      </c>
      <c r="AJ109" s="68">
        <f t="shared" si="59"/>
        <v>0</v>
      </c>
      <c r="AK109" s="68">
        <f t="shared" si="60"/>
        <v>0</v>
      </c>
      <c r="AL109" s="68">
        <f t="shared" si="61"/>
        <v>0</v>
      </c>
      <c r="AN109" s="69">
        <f t="shared" si="62"/>
        <v>0</v>
      </c>
      <c r="AO109" s="69">
        <f t="shared" si="63"/>
        <v>0</v>
      </c>
      <c r="AP109" s="69">
        <f t="shared" si="64"/>
        <v>0</v>
      </c>
      <c r="AQ109" s="69">
        <f t="shared" si="65"/>
        <v>0</v>
      </c>
      <c r="AR109" s="69">
        <f t="shared" si="66"/>
        <v>0</v>
      </c>
      <c r="AS109" s="69">
        <f t="shared" si="67"/>
        <v>0</v>
      </c>
      <c r="AT109" s="69">
        <f t="shared" si="68"/>
        <v>0</v>
      </c>
      <c r="AU109" s="69">
        <f t="shared" si="69"/>
        <v>0</v>
      </c>
      <c r="AV109" s="69">
        <f t="shared" si="70"/>
        <v>0</v>
      </c>
      <c r="AW109" s="69">
        <f t="shared" si="71"/>
        <v>0</v>
      </c>
      <c r="AX109" s="69">
        <f t="shared" si="72"/>
        <v>0</v>
      </c>
      <c r="AY109" s="69">
        <f t="shared" si="73"/>
        <v>0</v>
      </c>
      <c r="AZ109" s="69">
        <f t="shared" si="74"/>
        <v>0</v>
      </c>
      <c r="BA109" s="69">
        <f t="shared" si="75"/>
        <v>0</v>
      </c>
      <c r="BB109" s="69">
        <f t="shared" si="76"/>
        <v>0</v>
      </c>
      <c r="BC109" s="69">
        <f t="shared" si="77"/>
        <v>0</v>
      </c>
      <c r="BD109" s="69">
        <f t="shared" si="78"/>
        <v>0</v>
      </c>
      <c r="BE109" s="69">
        <f t="shared" si="79"/>
        <v>0</v>
      </c>
      <c r="BG109" s="82">
        <f t="shared" si="80"/>
        <v>0</v>
      </c>
      <c r="BH109" s="69">
        <f t="shared" si="83"/>
        <v>0</v>
      </c>
      <c r="BI109" s="69">
        <f t="shared" si="84"/>
        <v>0</v>
      </c>
      <c r="BJ109" s="69">
        <f t="shared" si="85"/>
        <v>0</v>
      </c>
      <c r="BK109" s="68" t="str">
        <f t="shared" si="86"/>
        <v>okay</v>
      </c>
    </row>
    <row r="110" spans="1:63" ht="24.9" customHeight="1" x14ac:dyDescent="0.25">
      <c r="A110" s="17" t="s">
        <v>119</v>
      </c>
      <c r="B110" s="11"/>
      <c r="C110" s="80" t="str">
        <f>Bearbeitungshinweise!F$93</f>
        <v>siehe Bearbeitungshinweise</v>
      </c>
      <c r="D110" s="5"/>
      <c r="E110" s="2"/>
      <c r="F110" s="4"/>
      <c r="G110" s="4"/>
      <c r="H110" s="2"/>
      <c r="I110" s="1"/>
      <c r="J110" s="1"/>
      <c r="K110" s="81" t="str">
        <f t="shared" si="81"/>
        <v>okay</v>
      </c>
      <c r="L110" s="2"/>
      <c r="M110" s="2"/>
      <c r="N110" s="8"/>
      <c r="O110" s="8"/>
      <c r="P110" s="6"/>
      <c r="Q110" s="6"/>
      <c r="R110" s="6"/>
      <c r="S110" s="121"/>
      <c r="T110" s="126"/>
      <c r="U110" s="126"/>
      <c r="V110" s="9"/>
      <c r="W110" s="9"/>
      <c r="X110" s="9"/>
      <c r="Y110" s="7"/>
      <c r="Z110" s="7"/>
      <c r="AA110" s="7"/>
      <c r="AB110" s="2"/>
      <c r="AC110" s="2"/>
      <c r="AD110" s="119"/>
      <c r="AE110" s="2"/>
      <c r="AF110" s="69">
        <f t="shared" si="56"/>
        <v>0</v>
      </c>
      <c r="AG110" s="68" t="str">
        <f t="shared" si="82"/>
        <v xml:space="preserve"> </v>
      </c>
      <c r="AH110" s="68">
        <f t="shared" si="57"/>
        <v>0</v>
      </c>
      <c r="AI110" s="68">
        <f t="shared" si="58"/>
        <v>0</v>
      </c>
      <c r="AJ110" s="68">
        <f t="shared" si="59"/>
        <v>0</v>
      </c>
      <c r="AK110" s="68">
        <f t="shared" si="60"/>
        <v>0</v>
      </c>
      <c r="AL110" s="68">
        <f t="shared" si="61"/>
        <v>0</v>
      </c>
      <c r="AN110" s="69">
        <f t="shared" si="62"/>
        <v>0</v>
      </c>
      <c r="AO110" s="69">
        <f t="shared" si="63"/>
        <v>0</v>
      </c>
      <c r="AP110" s="69">
        <f t="shared" si="64"/>
        <v>0</v>
      </c>
      <c r="AQ110" s="69">
        <f t="shared" si="65"/>
        <v>0</v>
      </c>
      <c r="AR110" s="69">
        <f t="shared" si="66"/>
        <v>0</v>
      </c>
      <c r="AS110" s="69">
        <f t="shared" si="67"/>
        <v>0</v>
      </c>
      <c r="AT110" s="69">
        <f t="shared" si="68"/>
        <v>0</v>
      </c>
      <c r="AU110" s="69">
        <f t="shared" si="69"/>
        <v>0</v>
      </c>
      <c r="AV110" s="69">
        <f t="shared" si="70"/>
        <v>0</v>
      </c>
      <c r="AW110" s="69">
        <f t="shared" si="71"/>
        <v>0</v>
      </c>
      <c r="AX110" s="69">
        <f t="shared" si="72"/>
        <v>0</v>
      </c>
      <c r="AY110" s="69">
        <f t="shared" si="73"/>
        <v>0</v>
      </c>
      <c r="AZ110" s="69">
        <f t="shared" si="74"/>
        <v>0</v>
      </c>
      <c r="BA110" s="69">
        <f t="shared" si="75"/>
        <v>0</v>
      </c>
      <c r="BB110" s="69">
        <f t="shared" si="76"/>
        <v>0</v>
      </c>
      <c r="BC110" s="69">
        <f t="shared" si="77"/>
        <v>0</v>
      </c>
      <c r="BD110" s="69">
        <f t="shared" si="78"/>
        <v>0</v>
      </c>
      <c r="BE110" s="69">
        <f t="shared" si="79"/>
        <v>0</v>
      </c>
      <c r="BG110" s="82">
        <f t="shared" si="80"/>
        <v>0</v>
      </c>
      <c r="BH110" s="69">
        <f t="shared" si="83"/>
        <v>0</v>
      </c>
      <c r="BI110" s="69">
        <f t="shared" si="84"/>
        <v>0</v>
      </c>
      <c r="BJ110" s="69">
        <f t="shared" si="85"/>
        <v>0</v>
      </c>
      <c r="BK110" s="68" t="str">
        <f t="shared" si="86"/>
        <v>okay</v>
      </c>
    </row>
    <row r="111" spans="1:63" ht="24.9" customHeight="1" x14ac:dyDescent="0.25">
      <c r="A111" s="17" t="s">
        <v>119</v>
      </c>
      <c r="B111" s="11"/>
      <c r="C111" s="80" t="str">
        <f>Bearbeitungshinweise!F$93</f>
        <v>siehe Bearbeitungshinweise</v>
      </c>
      <c r="D111" s="5"/>
      <c r="E111" s="2"/>
      <c r="F111" s="4"/>
      <c r="G111" s="4"/>
      <c r="H111" s="2"/>
      <c r="I111" s="1"/>
      <c r="J111" s="1"/>
      <c r="K111" s="81" t="str">
        <f t="shared" si="81"/>
        <v>okay</v>
      </c>
      <c r="L111" s="2"/>
      <c r="M111" s="2"/>
      <c r="N111" s="8"/>
      <c r="O111" s="8"/>
      <c r="P111" s="6"/>
      <c r="Q111" s="6"/>
      <c r="R111" s="6"/>
      <c r="S111" s="121"/>
      <c r="T111" s="126"/>
      <c r="U111" s="126"/>
      <c r="V111" s="9"/>
      <c r="W111" s="9"/>
      <c r="X111" s="9"/>
      <c r="Y111" s="7"/>
      <c r="Z111" s="7"/>
      <c r="AA111" s="7"/>
      <c r="AB111" s="2"/>
      <c r="AC111" s="2"/>
      <c r="AD111" s="119"/>
      <c r="AE111" s="2"/>
      <c r="AF111" s="69">
        <f t="shared" si="56"/>
        <v>0</v>
      </c>
      <c r="AG111" s="68" t="str">
        <f t="shared" si="82"/>
        <v xml:space="preserve"> </v>
      </c>
      <c r="AH111" s="68">
        <f t="shared" si="57"/>
        <v>0</v>
      </c>
      <c r="AI111" s="68">
        <f t="shared" si="58"/>
        <v>0</v>
      </c>
      <c r="AJ111" s="68">
        <f t="shared" si="59"/>
        <v>0</v>
      </c>
      <c r="AK111" s="68">
        <f t="shared" si="60"/>
        <v>0</v>
      </c>
      <c r="AL111" s="68">
        <f t="shared" si="61"/>
        <v>0</v>
      </c>
      <c r="AN111" s="69">
        <f t="shared" si="62"/>
        <v>0</v>
      </c>
      <c r="AO111" s="69">
        <f t="shared" si="63"/>
        <v>0</v>
      </c>
      <c r="AP111" s="69">
        <f t="shared" si="64"/>
        <v>0</v>
      </c>
      <c r="AQ111" s="69">
        <f t="shared" si="65"/>
        <v>0</v>
      </c>
      <c r="AR111" s="69">
        <f t="shared" si="66"/>
        <v>0</v>
      </c>
      <c r="AS111" s="69">
        <f t="shared" si="67"/>
        <v>0</v>
      </c>
      <c r="AT111" s="69">
        <f t="shared" si="68"/>
        <v>0</v>
      </c>
      <c r="AU111" s="69">
        <f t="shared" si="69"/>
        <v>0</v>
      </c>
      <c r="AV111" s="69">
        <f t="shared" si="70"/>
        <v>0</v>
      </c>
      <c r="AW111" s="69">
        <f t="shared" si="71"/>
        <v>0</v>
      </c>
      <c r="AX111" s="69">
        <f t="shared" si="72"/>
        <v>0</v>
      </c>
      <c r="AY111" s="69">
        <f t="shared" si="73"/>
        <v>0</v>
      </c>
      <c r="AZ111" s="69">
        <f t="shared" si="74"/>
        <v>0</v>
      </c>
      <c r="BA111" s="69">
        <f t="shared" si="75"/>
        <v>0</v>
      </c>
      <c r="BB111" s="69">
        <f t="shared" si="76"/>
        <v>0</v>
      </c>
      <c r="BC111" s="69">
        <f t="shared" si="77"/>
        <v>0</v>
      </c>
      <c r="BD111" s="69">
        <f t="shared" si="78"/>
        <v>0</v>
      </c>
      <c r="BE111" s="69">
        <f t="shared" si="79"/>
        <v>0</v>
      </c>
      <c r="BG111" s="82">
        <f t="shared" si="80"/>
        <v>0</v>
      </c>
      <c r="BH111" s="69">
        <f t="shared" si="83"/>
        <v>0</v>
      </c>
      <c r="BI111" s="69">
        <f t="shared" si="84"/>
        <v>0</v>
      </c>
      <c r="BJ111" s="69">
        <f t="shared" si="85"/>
        <v>0</v>
      </c>
      <c r="BK111" s="68" t="str">
        <f t="shared" si="86"/>
        <v>okay</v>
      </c>
    </row>
    <row r="112" spans="1:63" ht="24.9" customHeight="1" x14ac:dyDescent="0.25">
      <c r="A112" s="17" t="s">
        <v>119</v>
      </c>
      <c r="B112" s="11"/>
      <c r="C112" s="80" t="str">
        <f>Bearbeitungshinweise!F$93</f>
        <v>siehe Bearbeitungshinweise</v>
      </c>
      <c r="D112" s="5"/>
      <c r="E112" s="2"/>
      <c r="F112" s="4"/>
      <c r="G112" s="4"/>
      <c r="H112" s="2"/>
      <c r="I112" s="1"/>
      <c r="J112" s="1"/>
      <c r="K112" s="81" t="str">
        <f t="shared" si="81"/>
        <v>okay</v>
      </c>
      <c r="L112" s="2"/>
      <c r="M112" s="2"/>
      <c r="N112" s="8"/>
      <c r="O112" s="8"/>
      <c r="P112" s="6"/>
      <c r="Q112" s="6"/>
      <c r="R112" s="6"/>
      <c r="S112" s="121"/>
      <c r="T112" s="126"/>
      <c r="U112" s="126"/>
      <c r="V112" s="9"/>
      <c r="W112" s="9"/>
      <c r="X112" s="9"/>
      <c r="Y112" s="7"/>
      <c r="Z112" s="7"/>
      <c r="AA112" s="7"/>
      <c r="AB112" s="2"/>
      <c r="AC112" s="2"/>
      <c r="AD112" s="119"/>
      <c r="AE112" s="2"/>
      <c r="AF112" s="69">
        <f t="shared" ref="AF112:AF125" si="87">COUNTIF(N112:AE112,"x")</f>
        <v>0</v>
      </c>
      <c r="AG112" s="68" t="str">
        <f t="shared" si="82"/>
        <v xml:space="preserve"> </v>
      </c>
      <c r="AH112" s="68">
        <f t="shared" ref="AH112:AH125" si="88">IF(A112=1,AL112,0)</f>
        <v>0</v>
      </c>
      <c r="AI112" s="68">
        <f t="shared" ref="AI112:AI125" si="89">IF(A112=2,AL112,0)</f>
        <v>0</v>
      </c>
      <c r="AJ112" s="68">
        <f t="shared" ref="AJ112:AJ125" si="90">IF(A112=3,AL112,0)</f>
        <v>0</v>
      </c>
      <c r="AK112" s="68">
        <f t="shared" ref="AK112:AK125" si="91">IF(A112=0,AL112,0)</f>
        <v>0</v>
      </c>
      <c r="AL112" s="68">
        <f t="shared" ref="AL112:AL125" si="92">SUM(AN112:BC112)</f>
        <v>0</v>
      </c>
      <c r="AN112" s="69">
        <f t="shared" ref="AN112:AN125" si="93">IF(N112=$AL$1,$BJ112*N$2,0)</f>
        <v>0</v>
      </c>
      <c r="AO112" s="69">
        <f t="shared" ref="AO112:AO125" si="94">IF(O112=$AL$1,$BJ112*O$2,0)</f>
        <v>0</v>
      </c>
      <c r="AP112" s="69">
        <f t="shared" ref="AP112:AP125" si="95">IF(P112=$AL$1,$BJ112*P$2,0)</f>
        <v>0</v>
      </c>
      <c r="AQ112" s="69">
        <f t="shared" ref="AQ112:AQ125" si="96">IF(Q112=$AL$1,$BJ112*Q$2,0)</f>
        <v>0</v>
      </c>
      <c r="AR112" s="69">
        <f t="shared" ref="AR112:AR125" si="97">IF(R112=$AL$1,$BJ112*R$2,0)</f>
        <v>0</v>
      </c>
      <c r="AS112" s="69">
        <f t="shared" ref="AS112:AS125" si="98">IF(S112=$AL$1,$BJ112*S$2,0)</f>
        <v>0</v>
      </c>
      <c r="AT112" s="69">
        <f t="shared" ref="AT112:AT125" si="99">IF(T112=$AL$1,$BJ112*T$2,0)</f>
        <v>0</v>
      </c>
      <c r="AU112" s="69">
        <f t="shared" ref="AU112:AU125" si="100">IF(U112=$AL$1,$BJ112*U$2,0)</f>
        <v>0</v>
      </c>
      <c r="AV112" s="69">
        <f t="shared" ref="AV112:AV125" si="101">IF(V112=$AL$1,$BJ112*V$2,0)</f>
        <v>0</v>
      </c>
      <c r="AW112" s="69">
        <f t="shared" ref="AW112:AW125" si="102">IF(W112=$AL$1,$BJ112*W$2,0)</f>
        <v>0</v>
      </c>
      <c r="AX112" s="69">
        <f t="shared" ref="AX112:AX125" si="103">IF(X112=$AL$1,$BJ112*X$2,0)</f>
        <v>0</v>
      </c>
      <c r="AY112" s="69">
        <f t="shared" ref="AY112:AY125" si="104">IF(Y112=$AL$1,$BJ112*Y$2,0)</f>
        <v>0</v>
      </c>
      <c r="AZ112" s="69">
        <f t="shared" ref="AZ112:AZ125" si="105">IF(Z112=$AL$1,$BJ112*Z$2,0)</f>
        <v>0</v>
      </c>
      <c r="BA112" s="69">
        <f t="shared" ref="BA112:BA125" si="106">IF(AA112=$AL$1,$BJ112*AA$2,0)</f>
        <v>0</v>
      </c>
      <c r="BB112" s="69">
        <f t="shared" ref="BB112:BB125" si="107">IF(AB112=$AL$1,$BJ112*AB$2,0)</f>
        <v>0</v>
      </c>
      <c r="BC112" s="69">
        <f t="shared" ref="BC112:BC125" si="108">IF(AC112=$AL$1,$BJ112*AC$2,0)</f>
        <v>0</v>
      </c>
      <c r="BD112" s="69">
        <f t="shared" ref="BD112:BD125" si="109">IF(AD112=$AL$1,$BJ112*AD$2,0)</f>
        <v>0</v>
      </c>
      <c r="BE112" s="69">
        <f t="shared" ref="BE112:BE125" si="110">IF(AE112=$AL$1,$BJ112*AE$2,0)</f>
        <v>0</v>
      </c>
      <c r="BG112" s="82">
        <f t="shared" ref="BG112:BG125" si="111">J112-I112</f>
        <v>0</v>
      </c>
      <c r="BH112" s="69">
        <f t="shared" si="83"/>
        <v>0</v>
      </c>
      <c r="BI112" s="69">
        <f t="shared" si="84"/>
        <v>0</v>
      </c>
      <c r="BJ112" s="69">
        <f t="shared" si="85"/>
        <v>0</v>
      </c>
      <c r="BK112" s="68" t="str">
        <f t="shared" si="86"/>
        <v>okay</v>
      </c>
    </row>
    <row r="113" spans="1:69" ht="24.9" customHeight="1" x14ac:dyDescent="0.25">
      <c r="A113" s="17" t="s">
        <v>119</v>
      </c>
      <c r="B113" s="11"/>
      <c r="C113" s="80" t="str">
        <f>Bearbeitungshinweise!F$93</f>
        <v>siehe Bearbeitungshinweise</v>
      </c>
      <c r="D113" s="5"/>
      <c r="E113" s="2"/>
      <c r="F113" s="4"/>
      <c r="G113" s="4"/>
      <c r="H113" s="2"/>
      <c r="I113" s="1"/>
      <c r="J113" s="1"/>
      <c r="K113" s="81" t="str">
        <f t="shared" si="81"/>
        <v>okay</v>
      </c>
      <c r="L113" s="2"/>
      <c r="M113" s="2"/>
      <c r="N113" s="8"/>
      <c r="O113" s="8"/>
      <c r="P113" s="6"/>
      <c r="Q113" s="6"/>
      <c r="R113" s="6"/>
      <c r="S113" s="121"/>
      <c r="T113" s="126"/>
      <c r="U113" s="126"/>
      <c r="V113" s="9"/>
      <c r="W113" s="9"/>
      <c r="X113" s="9"/>
      <c r="Y113" s="7"/>
      <c r="Z113" s="7"/>
      <c r="AA113" s="7"/>
      <c r="AB113" s="2"/>
      <c r="AC113" s="2"/>
      <c r="AD113" s="119"/>
      <c r="AE113" s="2"/>
      <c r="AF113" s="69">
        <f t="shared" si="87"/>
        <v>0</v>
      </c>
      <c r="AG113" s="68" t="str">
        <f t="shared" si="82"/>
        <v xml:space="preserve"> </v>
      </c>
      <c r="AH113" s="68">
        <f t="shared" si="88"/>
        <v>0</v>
      </c>
      <c r="AI113" s="68">
        <f t="shared" si="89"/>
        <v>0</v>
      </c>
      <c r="AJ113" s="68">
        <f t="shared" si="90"/>
        <v>0</v>
      </c>
      <c r="AK113" s="68">
        <f t="shared" si="91"/>
        <v>0</v>
      </c>
      <c r="AL113" s="68">
        <f t="shared" si="92"/>
        <v>0</v>
      </c>
      <c r="AN113" s="69">
        <f t="shared" si="93"/>
        <v>0</v>
      </c>
      <c r="AO113" s="69">
        <f t="shared" si="94"/>
        <v>0</v>
      </c>
      <c r="AP113" s="69">
        <f t="shared" si="95"/>
        <v>0</v>
      </c>
      <c r="AQ113" s="69">
        <f t="shared" si="96"/>
        <v>0</v>
      </c>
      <c r="AR113" s="69">
        <f t="shared" si="97"/>
        <v>0</v>
      </c>
      <c r="AS113" s="69">
        <f t="shared" si="98"/>
        <v>0</v>
      </c>
      <c r="AT113" s="69">
        <f t="shared" si="99"/>
        <v>0</v>
      </c>
      <c r="AU113" s="69">
        <f t="shared" si="100"/>
        <v>0</v>
      </c>
      <c r="AV113" s="69">
        <f t="shared" si="101"/>
        <v>0</v>
      </c>
      <c r="AW113" s="69">
        <f t="shared" si="102"/>
        <v>0</v>
      </c>
      <c r="AX113" s="69">
        <f t="shared" si="103"/>
        <v>0</v>
      </c>
      <c r="AY113" s="69">
        <f t="shared" si="104"/>
        <v>0</v>
      </c>
      <c r="AZ113" s="69">
        <f t="shared" si="105"/>
        <v>0</v>
      </c>
      <c r="BA113" s="69">
        <f t="shared" si="106"/>
        <v>0</v>
      </c>
      <c r="BB113" s="69">
        <f t="shared" si="107"/>
        <v>0</v>
      </c>
      <c r="BC113" s="69">
        <f t="shared" si="108"/>
        <v>0</v>
      </c>
      <c r="BD113" s="69">
        <f t="shared" si="109"/>
        <v>0</v>
      </c>
      <c r="BE113" s="69">
        <f t="shared" si="110"/>
        <v>0</v>
      </c>
      <c r="BG113" s="82">
        <f t="shared" si="111"/>
        <v>0</v>
      </c>
      <c r="BH113" s="69">
        <f t="shared" si="83"/>
        <v>0</v>
      </c>
      <c r="BI113" s="69">
        <f t="shared" si="84"/>
        <v>0</v>
      </c>
      <c r="BJ113" s="69">
        <f t="shared" si="85"/>
        <v>0</v>
      </c>
      <c r="BK113" s="68" t="str">
        <f t="shared" si="86"/>
        <v>okay</v>
      </c>
    </row>
    <row r="114" spans="1:69" ht="24.9" customHeight="1" x14ac:dyDescent="0.25">
      <c r="A114" s="17" t="s">
        <v>119</v>
      </c>
      <c r="B114" s="11"/>
      <c r="C114" s="80" t="str">
        <f>Bearbeitungshinweise!F$93</f>
        <v>siehe Bearbeitungshinweise</v>
      </c>
      <c r="D114" s="5"/>
      <c r="E114" s="2"/>
      <c r="F114" s="4"/>
      <c r="G114" s="4"/>
      <c r="H114" s="2"/>
      <c r="I114" s="1"/>
      <c r="J114" s="1"/>
      <c r="K114" s="81" t="str">
        <f t="shared" si="81"/>
        <v>okay</v>
      </c>
      <c r="L114" s="2"/>
      <c r="M114" s="2"/>
      <c r="N114" s="8"/>
      <c r="O114" s="8"/>
      <c r="P114" s="6"/>
      <c r="Q114" s="6"/>
      <c r="R114" s="6"/>
      <c r="S114" s="121"/>
      <c r="T114" s="126"/>
      <c r="U114" s="126"/>
      <c r="V114" s="9"/>
      <c r="W114" s="9"/>
      <c r="X114" s="9"/>
      <c r="Y114" s="7"/>
      <c r="Z114" s="7"/>
      <c r="AA114" s="7"/>
      <c r="AB114" s="2"/>
      <c r="AC114" s="2"/>
      <c r="AD114" s="119"/>
      <c r="AE114" s="2"/>
      <c r="AF114" s="69">
        <f t="shared" si="87"/>
        <v>0</v>
      </c>
      <c r="AG114" s="68" t="str">
        <f t="shared" si="82"/>
        <v xml:space="preserve"> </v>
      </c>
      <c r="AH114" s="68">
        <f t="shared" si="88"/>
        <v>0</v>
      </c>
      <c r="AI114" s="68">
        <f t="shared" si="89"/>
        <v>0</v>
      </c>
      <c r="AJ114" s="68">
        <f t="shared" si="90"/>
        <v>0</v>
      </c>
      <c r="AK114" s="68">
        <f t="shared" si="91"/>
        <v>0</v>
      </c>
      <c r="AL114" s="68">
        <f t="shared" si="92"/>
        <v>0</v>
      </c>
      <c r="AN114" s="69">
        <f t="shared" si="93"/>
        <v>0</v>
      </c>
      <c r="AO114" s="69">
        <f t="shared" si="94"/>
        <v>0</v>
      </c>
      <c r="AP114" s="69">
        <f t="shared" si="95"/>
        <v>0</v>
      </c>
      <c r="AQ114" s="69">
        <f t="shared" si="96"/>
        <v>0</v>
      </c>
      <c r="AR114" s="69">
        <f t="shared" si="97"/>
        <v>0</v>
      </c>
      <c r="AS114" s="69">
        <f t="shared" si="98"/>
        <v>0</v>
      </c>
      <c r="AT114" s="69">
        <f t="shared" si="99"/>
        <v>0</v>
      </c>
      <c r="AU114" s="69">
        <f t="shared" si="100"/>
        <v>0</v>
      </c>
      <c r="AV114" s="69">
        <f t="shared" si="101"/>
        <v>0</v>
      </c>
      <c r="AW114" s="69">
        <f t="shared" si="102"/>
        <v>0</v>
      </c>
      <c r="AX114" s="69">
        <f t="shared" si="103"/>
        <v>0</v>
      </c>
      <c r="AY114" s="69">
        <f t="shared" si="104"/>
        <v>0</v>
      </c>
      <c r="AZ114" s="69">
        <f t="shared" si="105"/>
        <v>0</v>
      </c>
      <c r="BA114" s="69">
        <f t="shared" si="106"/>
        <v>0</v>
      </c>
      <c r="BB114" s="69">
        <f t="shared" si="107"/>
        <v>0</v>
      </c>
      <c r="BC114" s="69">
        <f t="shared" si="108"/>
        <v>0</v>
      </c>
      <c r="BD114" s="69">
        <f t="shared" si="109"/>
        <v>0</v>
      </c>
      <c r="BE114" s="69">
        <f t="shared" si="110"/>
        <v>0</v>
      </c>
      <c r="BG114" s="82">
        <f t="shared" si="111"/>
        <v>0</v>
      </c>
      <c r="BH114" s="69">
        <f t="shared" si="83"/>
        <v>0</v>
      </c>
      <c r="BI114" s="69">
        <f t="shared" si="84"/>
        <v>0</v>
      </c>
      <c r="BJ114" s="69">
        <f t="shared" si="85"/>
        <v>0</v>
      </c>
      <c r="BK114" s="68" t="str">
        <f t="shared" si="86"/>
        <v>okay</v>
      </c>
    </row>
    <row r="115" spans="1:69" ht="24.9" customHeight="1" x14ac:dyDescent="0.25">
      <c r="A115" s="17" t="s">
        <v>119</v>
      </c>
      <c r="B115" s="11"/>
      <c r="C115" s="80" t="str">
        <f>Bearbeitungshinweise!F$93</f>
        <v>siehe Bearbeitungshinweise</v>
      </c>
      <c r="D115" s="5"/>
      <c r="E115" s="2"/>
      <c r="F115" s="4"/>
      <c r="G115" s="4"/>
      <c r="H115" s="2"/>
      <c r="I115" s="1"/>
      <c r="J115" s="1"/>
      <c r="K115" s="81" t="str">
        <f t="shared" si="81"/>
        <v>okay</v>
      </c>
      <c r="L115" s="2"/>
      <c r="M115" s="2"/>
      <c r="N115" s="8"/>
      <c r="O115" s="8"/>
      <c r="P115" s="6"/>
      <c r="Q115" s="6"/>
      <c r="R115" s="6"/>
      <c r="S115" s="121"/>
      <c r="T115" s="126"/>
      <c r="U115" s="126"/>
      <c r="V115" s="9"/>
      <c r="W115" s="9"/>
      <c r="X115" s="9"/>
      <c r="Y115" s="7"/>
      <c r="Z115" s="7"/>
      <c r="AA115" s="7"/>
      <c r="AB115" s="2"/>
      <c r="AC115" s="2"/>
      <c r="AD115" s="119"/>
      <c r="AE115" s="2"/>
      <c r="AF115" s="69">
        <f t="shared" si="87"/>
        <v>0</v>
      </c>
      <c r="AG115" s="68" t="str">
        <f t="shared" si="82"/>
        <v xml:space="preserve"> </v>
      </c>
      <c r="AH115" s="68">
        <f t="shared" si="88"/>
        <v>0</v>
      </c>
      <c r="AI115" s="68">
        <f t="shared" si="89"/>
        <v>0</v>
      </c>
      <c r="AJ115" s="68">
        <f t="shared" si="90"/>
        <v>0</v>
      </c>
      <c r="AK115" s="68">
        <f t="shared" si="91"/>
        <v>0</v>
      </c>
      <c r="AL115" s="68">
        <f t="shared" si="92"/>
        <v>0</v>
      </c>
      <c r="AN115" s="69">
        <f t="shared" si="93"/>
        <v>0</v>
      </c>
      <c r="AO115" s="69">
        <f t="shared" si="94"/>
        <v>0</v>
      </c>
      <c r="AP115" s="69">
        <f t="shared" si="95"/>
        <v>0</v>
      </c>
      <c r="AQ115" s="69">
        <f t="shared" si="96"/>
        <v>0</v>
      </c>
      <c r="AR115" s="69">
        <f t="shared" si="97"/>
        <v>0</v>
      </c>
      <c r="AS115" s="69">
        <f t="shared" si="98"/>
        <v>0</v>
      </c>
      <c r="AT115" s="69">
        <f t="shared" si="99"/>
        <v>0</v>
      </c>
      <c r="AU115" s="69">
        <f t="shared" si="100"/>
        <v>0</v>
      </c>
      <c r="AV115" s="69">
        <f t="shared" si="101"/>
        <v>0</v>
      </c>
      <c r="AW115" s="69">
        <f t="shared" si="102"/>
        <v>0</v>
      </c>
      <c r="AX115" s="69">
        <f t="shared" si="103"/>
        <v>0</v>
      </c>
      <c r="AY115" s="69">
        <f t="shared" si="104"/>
        <v>0</v>
      </c>
      <c r="AZ115" s="69">
        <f t="shared" si="105"/>
        <v>0</v>
      </c>
      <c r="BA115" s="69">
        <f t="shared" si="106"/>
        <v>0</v>
      </c>
      <c r="BB115" s="69">
        <f t="shared" si="107"/>
        <v>0</v>
      </c>
      <c r="BC115" s="69">
        <f t="shared" si="108"/>
        <v>0</v>
      </c>
      <c r="BD115" s="69">
        <f t="shared" si="109"/>
        <v>0</v>
      </c>
      <c r="BE115" s="69">
        <f t="shared" si="110"/>
        <v>0</v>
      </c>
      <c r="BG115" s="82">
        <f t="shared" si="111"/>
        <v>0</v>
      </c>
      <c r="BH115" s="69">
        <f t="shared" si="83"/>
        <v>0</v>
      </c>
      <c r="BI115" s="69">
        <f t="shared" si="84"/>
        <v>0</v>
      </c>
      <c r="BJ115" s="69">
        <f t="shared" si="85"/>
        <v>0</v>
      </c>
      <c r="BK115" s="68" t="str">
        <f t="shared" si="86"/>
        <v>okay</v>
      </c>
    </row>
    <row r="116" spans="1:69" ht="24.9" customHeight="1" x14ac:dyDescent="0.25">
      <c r="A116" s="17" t="s">
        <v>119</v>
      </c>
      <c r="B116" s="11"/>
      <c r="C116" s="80" t="str">
        <f>Bearbeitungshinweise!F$93</f>
        <v>siehe Bearbeitungshinweise</v>
      </c>
      <c r="D116" s="5"/>
      <c r="E116" s="2"/>
      <c r="F116" s="4"/>
      <c r="G116" s="4"/>
      <c r="H116" s="2"/>
      <c r="I116" s="1"/>
      <c r="J116" s="1"/>
      <c r="K116" s="81" t="str">
        <f t="shared" si="81"/>
        <v>okay</v>
      </c>
      <c r="L116" s="2"/>
      <c r="M116" s="2"/>
      <c r="N116" s="8"/>
      <c r="O116" s="8"/>
      <c r="P116" s="6"/>
      <c r="Q116" s="6"/>
      <c r="R116" s="6"/>
      <c r="S116" s="121"/>
      <c r="T116" s="126"/>
      <c r="U116" s="126"/>
      <c r="V116" s="9"/>
      <c r="W116" s="9"/>
      <c r="X116" s="9"/>
      <c r="Y116" s="7"/>
      <c r="Z116" s="7"/>
      <c r="AA116" s="7"/>
      <c r="AB116" s="2"/>
      <c r="AC116" s="2"/>
      <c r="AD116" s="119"/>
      <c r="AE116" s="2"/>
      <c r="AF116" s="69">
        <f t="shared" si="87"/>
        <v>0</v>
      </c>
      <c r="AG116" s="68" t="str">
        <f t="shared" si="82"/>
        <v xml:space="preserve"> </v>
      </c>
      <c r="AH116" s="68">
        <f t="shared" si="88"/>
        <v>0</v>
      </c>
      <c r="AI116" s="68">
        <f t="shared" si="89"/>
        <v>0</v>
      </c>
      <c r="AJ116" s="68">
        <f t="shared" si="90"/>
        <v>0</v>
      </c>
      <c r="AK116" s="68">
        <f t="shared" si="91"/>
        <v>0</v>
      </c>
      <c r="AL116" s="68">
        <f t="shared" si="92"/>
        <v>0</v>
      </c>
      <c r="AN116" s="69">
        <f t="shared" si="93"/>
        <v>0</v>
      </c>
      <c r="AO116" s="69">
        <f t="shared" si="94"/>
        <v>0</v>
      </c>
      <c r="AP116" s="69">
        <f t="shared" si="95"/>
        <v>0</v>
      </c>
      <c r="AQ116" s="69">
        <f t="shared" si="96"/>
        <v>0</v>
      </c>
      <c r="AR116" s="69">
        <f t="shared" si="97"/>
        <v>0</v>
      </c>
      <c r="AS116" s="69">
        <f t="shared" si="98"/>
        <v>0</v>
      </c>
      <c r="AT116" s="69">
        <f t="shared" si="99"/>
        <v>0</v>
      </c>
      <c r="AU116" s="69">
        <f t="shared" si="100"/>
        <v>0</v>
      </c>
      <c r="AV116" s="69">
        <f t="shared" si="101"/>
        <v>0</v>
      </c>
      <c r="AW116" s="69">
        <f t="shared" si="102"/>
        <v>0</v>
      </c>
      <c r="AX116" s="69">
        <f t="shared" si="103"/>
        <v>0</v>
      </c>
      <c r="AY116" s="69">
        <f t="shared" si="104"/>
        <v>0</v>
      </c>
      <c r="AZ116" s="69">
        <f t="shared" si="105"/>
        <v>0</v>
      </c>
      <c r="BA116" s="69">
        <f t="shared" si="106"/>
        <v>0</v>
      </c>
      <c r="BB116" s="69">
        <f t="shared" si="107"/>
        <v>0</v>
      </c>
      <c r="BC116" s="69">
        <f t="shared" si="108"/>
        <v>0</v>
      </c>
      <c r="BD116" s="69">
        <f t="shared" si="109"/>
        <v>0</v>
      </c>
      <c r="BE116" s="69">
        <f t="shared" si="110"/>
        <v>0</v>
      </c>
      <c r="BG116" s="82">
        <f t="shared" si="111"/>
        <v>0</v>
      </c>
      <c r="BH116" s="69">
        <f t="shared" si="83"/>
        <v>0</v>
      </c>
      <c r="BI116" s="69">
        <f t="shared" si="84"/>
        <v>0</v>
      </c>
      <c r="BJ116" s="69">
        <f t="shared" si="85"/>
        <v>0</v>
      </c>
      <c r="BK116" s="68" t="str">
        <f t="shared" si="86"/>
        <v>okay</v>
      </c>
    </row>
    <row r="117" spans="1:69" ht="24.9" customHeight="1" x14ac:dyDescent="0.25">
      <c r="A117" s="17" t="s">
        <v>119</v>
      </c>
      <c r="B117" s="11"/>
      <c r="C117" s="80" t="str">
        <f>Bearbeitungshinweise!F$93</f>
        <v>siehe Bearbeitungshinweise</v>
      </c>
      <c r="D117" s="5"/>
      <c r="E117" s="2"/>
      <c r="F117" s="4"/>
      <c r="G117" s="4"/>
      <c r="H117" s="2"/>
      <c r="I117" s="1"/>
      <c r="J117" s="1"/>
      <c r="K117" s="81" t="str">
        <f t="shared" si="81"/>
        <v>okay</v>
      </c>
      <c r="L117" s="2"/>
      <c r="M117" s="2"/>
      <c r="N117" s="8"/>
      <c r="O117" s="8"/>
      <c r="P117" s="6"/>
      <c r="Q117" s="6"/>
      <c r="R117" s="6"/>
      <c r="S117" s="121"/>
      <c r="T117" s="126"/>
      <c r="U117" s="126"/>
      <c r="V117" s="9"/>
      <c r="W117" s="9"/>
      <c r="X117" s="9"/>
      <c r="Y117" s="7"/>
      <c r="Z117" s="7"/>
      <c r="AA117" s="7"/>
      <c r="AB117" s="2"/>
      <c r="AC117" s="2"/>
      <c r="AD117" s="119"/>
      <c r="AE117" s="2"/>
      <c r="AF117" s="69">
        <f t="shared" si="87"/>
        <v>0</v>
      </c>
      <c r="AG117" s="68" t="str">
        <f t="shared" si="82"/>
        <v xml:space="preserve"> </v>
      </c>
      <c r="AH117" s="68">
        <f t="shared" si="88"/>
        <v>0</v>
      </c>
      <c r="AI117" s="68">
        <f t="shared" si="89"/>
        <v>0</v>
      </c>
      <c r="AJ117" s="68">
        <f t="shared" si="90"/>
        <v>0</v>
      </c>
      <c r="AK117" s="68">
        <f t="shared" si="91"/>
        <v>0</v>
      </c>
      <c r="AL117" s="68">
        <f t="shared" si="92"/>
        <v>0</v>
      </c>
      <c r="AN117" s="69">
        <f t="shared" si="93"/>
        <v>0</v>
      </c>
      <c r="AO117" s="69">
        <f t="shared" si="94"/>
        <v>0</v>
      </c>
      <c r="AP117" s="69">
        <f t="shared" si="95"/>
        <v>0</v>
      </c>
      <c r="AQ117" s="69">
        <f t="shared" si="96"/>
        <v>0</v>
      </c>
      <c r="AR117" s="69">
        <f t="shared" si="97"/>
        <v>0</v>
      </c>
      <c r="AS117" s="69">
        <f t="shared" si="98"/>
        <v>0</v>
      </c>
      <c r="AT117" s="69">
        <f t="shared" si="99"/>
        <v>0</v>
      </c>
      <c r="AU117" s="69">
        <f t="shared" si="100"/>
        <v>0</v>
      </c>
      <c r="AV117" s="69">
        <f t="shared" si="101"/>
        <v>0</v>
      </c>
      <c r="AW117" s="69">
        <f t="shared" si="102"/>
        <v>0</v>
      </c>
      <c r="AX117" s="69">
        <f t="shared" si="103"/>
        <v>0</v>
      </c>
      <c r="AY117" s="69">
        <f t="shared" si="104"/>
        <v>0</v>
      </c>
      <c r="AZ117" s="69">
        <f t="shared" si="105"/>
        <v>0</v>
      </c>
      <c r="BA117" s="69">
        <f t="shared" si="106"/>
        <v>0</v>
      </c>
      <c r="BB117" s="69">
        <f t="shared" si="107"/>
        <v>0</v>
      </c>
      <c r="BC117" s="69">
        <f t="shared" si="108"/>
        <v>0</v>
      </c>
      <c r="BD117" s="69">
        <f t="shared" si="109"/>
        <v>0</v>
      </c>
      <c r="BE117" s="69">
        <f t="shared" si="110"/>
        <v>0</v>
      </c>
      <c r="BG117" s="82">
        <f t="shared" si="111"/>
        <v>0</v>
      </c>
      <c r="BH117" s="69">
        <f t="shared" si="83"/>
        <v>0</v>
      </c>
      <c r="BI117" s="69">
        <f t="shared" si="84"/>
        <v>0</v>
      </c>
      <c r="BJ117" s="69">
        <f t="shared" si="85"/>
        <v>0</v>
      </c>
      <c r="BK117" s="68" t="str">
        <f t="shared" si="86"/>
        <v>okay</v>
      </c>
    </row>
    <row r="118" spans="1:69" ht="24.9" customHeight="1" x14ac:dyDescent="0.25">
      <c r="A118" s="17" t="s">
        <v>119</v>
      </c>
      <c r="B118" s="11"/>
      <c r="C118" s="80" t="str">
        <f>Bearbeitungshinweise!F$93</f>
        <v>siehe Bearbeitungshinweise</v>
      </c>
      <c r="D118" s="5"/>
      <c r="E118" s="2"/>
      <c r="F118" s="4"/>
      <c r="G118" s="4"/>
      <c r="H118" s="2"/>
      <c r="I118" s="1"/>
      <c r="J118" s="1"/>
      <c r="K118" s="81" t="str">
        <f t="shared" si="81"/>
        <v>okay</v>
      </c>
      <c r="L118" s="2"/>
      <c r="M118" s="2"/>
      <c r="N118" s="8"/>
      <c r="O118" s="8"/>
      <c r="P118" s="6"/>
      <c r="Q118" s="6"/>
      <c r="R118" s="6"/>
      <c r="S118" s="121"/>
      <c r="T118" s="126"/>
      <c r="U118" s="126"/>
      <c r="V118" s="9"/>
      <c r="W118" s="9"/>
      <c r="X118" s="9"/>
      <c r="Y118" s="7"/>
      <c r="Z118" s="7"/>
      <c r="AA118" s="7"/>
      <c r="AB118" s="2"/>
      <c r="AC118" s="2"/>
      <c r="AD118" s="119"/>
      <c r="AE118" s="2"/>
      <c r="AF118" s="69">
        <f t="shared" si="87"/>
        <v>0</v>
      </c>
      <c r="AG118" s="68" t="str">
        <f t="shared" si="82"/>
        <v xml:space="preserve"> </v>
      </c>
      <c r="AH118" s="68">
        <f t="shared" si="88"/>
        <v>0</v>
      </c>
      <c r="AI118" s="68">
        <f t="shared" si="89"/>
        <v>0</v>
      </c>
      <c r="AJ118" s="68">
        <f t="shared" si="90"/>
        <v>0</v>
      </c>
      <c r="AK118" s="68">
        <f t="shared" si="91"/>
        <v>0</v>
      </c>
      <c r="AL118" s="68">
        <f t="shared" si="92"/>
        <v>0</v>
      </c>
      <c r="AN118" s="69">
        <f t="shared" si="93"/>
        <v>0</v>
      </c>
      <c r="AO118" s="69">
        <f t="shared" si="94"/>
        <v>0</v>
      </c>
      <c r="AP118" s="69">
        <f t="shared" si="95"/>
        <v>0</v>
      </c>
      <c r="AQ118" s="69">
        <f t="shared" si="96"/>
        <v>0</v>
      </c>
      <c r="AR118" s="69">
        <f t="shared" si="97"/>
        <v>0</v>
      </c>
      <c r="AS118" s="69">
        <f t="shared" si="98"/>
        <v>0</v>
      </c>
      <c r="AT118" s="69">
        <f t="shared" si="99"/>
        <v>0</v>
      </c>
      <c r="AU118" s="69">
        <f t="shared" si="100"/>
        <v>0</v>
      </c>
      <c r="AV118" s="69">
        <f t="shared" si="101"/>
        <v>0</v>
      </c>
      <c r="AW118" s="69">
        <f t="shared" si="102"/>
        <v>0</v>
      </c>
      <c r="AX118" s="69">
        <f t="shared" si="103"/>
        <v>0</v>
      </c>
      <c r="AY118" s="69">
        <f t="shared" si="104"/>
        <v>0</v>
      </c>
      <c r="AZ118" s="69">
        <f t="shared" si="105"/>
        <v>0</v>
      </c>
      <c r="BA118" s="69">
        <f t="shared" si="106"/>
        <v>0</v>
      </c>
      <c r="BB118" s="69">
        <f t="shared" si="107"/>
        <v>0</v>
      </c>
      <c r="BC118" s="69">
        <f t="shared" si="108"/>
        <v>0</v>
      </c>
      <c r="BD118" s="69">
        <f t="shared" si="109"/>
        <v>0</v>
      </c>
      <c r="BE118" s="69">
        <f t="shared" si="110"/>
        <v>0</v>
      </c>
      <c r="BG118" s="82">
        <f t="shared" si="111"/>
        <v>0</v>
      </c>
      <c r="BH118" s="69">
        <f t="shared" si="83"/>
        <v>0</v>
      </c>
      <c r="BI118" s="69">
        <f t="shared" si="84"/>
        <v>0</v>
      </c>
      <c r="BJ118" s="69">
        <f t="shared" si="85"/>
        <v>0</v>
      </c>
      <c r="BK118" s="68" t="str">
        <f t="shared" si="86"/>
        <v>okay</v>
      </c>
    </row>
    <row r="119" spans="1:69" ht="24.9" customHeight="1" x14ac:dyDescent="0.25">
      <c r="A119" s="17" t="s">
        <v>119</v>
      </c>
      <c r="B119" s="11"/>
      <c r="C119" s="80" t="str">
        <f>Bearbeitungshinweise!F$93</f>
        <v>siehe Bearbeitungshinweise</v>
      </c>
      <c r="D119" s="5"/>
      <c r="E119" s="2"/>
      <c r="F119" s="4"/>
      <c r="G119" s="4"/>
      <c r="H119" s="2"/>
      <c r="I119" s="1"/>
      <c r="J119" s="1"/>
      <c r="K119" s="81" t="str">
        <f t="shared" si="81"/>
        <v>okay</v>
      </c>
      <c r="L119" s="2"/>
      <c r="M119" s="2"/>
      <c r="N119" s="8"/>
      <c r="O119" s="8"/>
      <c r="P119" s="6"/>
      <c r="Q119" s="6"/>
      <c r="R119" s="6"/>
      <c r="S119" s="121"/>
      <c r="T119" s="126"/>
      <c r="U119" s="126"/>
      <c r="V119" s="9"/>
      <c r="W119" s="9"/>
      <c r="X119" s="9"/>
      <c r="Y119" s="7"/>
      <c r="Z119" s="7"/>
      <c r="AA119" s="7"/>
      <c r="AB119" s="2"/>
      <c r="AC119" s="2"/>
      <c r="AD119" s="119"/>
      <c r="AE119" s="2"/>
      <c r="AF119" s="69">
        <f t="shared" si="87"/>
        <v>0</v>
      </c>
      <c r="AG119" s="68" t="str">
        <f t="shared" si="82"/>
        <v xml:space="preserve"> </v>
      </c>
      <c r="AH119" s="68">
        <f t="shared" si="88"/>
        <v>0</v>
      </c>
      <c r="AI119" s="68">
        <f t="shared" si="89"/>
        <v>0</v>
      </c>
      <c r="AJ119" s="68">
        <f t="shared" si="90"/>
        <v>0</v>
      </c>
      <c r="AK119" s="68">
        <f t="shared" si="91"/>
        <v>0</v>
      </c>
      <c r="AL119" s="68">
        <f t="shared" si="92"/>
        <v>0</v>
      </c>
      <c r="AN119" s="69">
        <f t="shared" si="93"/>
        <v>0</v>
      </c>
      <c r="AO119" s="69">
        <f t="shared" si="94"/>
        <v>0</v>
      </c>
      <c r="AP119" s="69">
        <f t="shared" si="95"/>
        <v>0</v>
      </c>
      <c r="AQ119" s="69">
        <f t="shared" si="96"/>
        <v>0</v>
      </c>
      <c r="AR119" s="69">
        <f t="shared" si="97"/>
        <v>0</v>
      </c>
      <c r="AS119" s="69">
        <f t="shared" si="98"/>
        <v>0</v>
      </c>
      <c r="AT119" s="69">
        <f t="shared" si="99"/>
        <v>0</v>
      </c>
      <c r="AU119" s="69">
        <f t="shared" si="100"/>
        <v>0</v>
      </c>
      <c r="AV119" s="69">
        <f t="shared" si="101"/>
        <v>0</v>
      </c>
      <c r="AW119" s="69">
        <f t="shared" si="102"/>
        <v>0</v>
      </c>
      <c r="AX119" s="69">
        <f t="shared" si="103"/>
        <v>0</v>
      </c>
      <c r="AY119" s="69">
        <f t="shared" si="104"/>
        <v>0</v>
      </c>
      <c r="AZ119" s="69">
        <f t="shared" si="105"/>
        <v>0</v>
      </c>
      <c r="BA119" s="69">
        <f t="shared" si="106"/>
        <v>0</v>
      </c>
      <c r="BB119" s="69">
        <f t="shared" si="107"/>
        <v>0</v>
      </c>
      <c r="BC119" s="69">
        <f t="shared" si="108"/>
        <v>0</v>
      </c>
      <c r="BD119" s="69">
        <f t="shared" si="109"/>
        <v>0</v>
      </c>
      <c r="BE119" s="69">
        <f t="shared" si="110"/>
        <v>0</v>
      </c>
      <c r="BG119" s="82">
        <f t="shared" si="111"/>
        <v>0</v>
      </c>
      <c r="BH119" s="69">
        <f t="shared" si="83"/>
        <v>0</v>
      </c>
      <c r="BI119" s="69">
        <f t="shared" si="84"/>
        <v>0</v>
      </c>
      <c r="BJ119" s="69">
        <f t="shared" si="85"/>
        <v>0</v>
      </c>
      <c r="BK119" s="68" t="str">
        <f t="shared" si="86"/>
        <v>okay</v>
      </c>
    </row>
    <row r="120" spans="1:69" ht="24.9" customHeight="1" x14ac:dyDescent="0.25">
      <c r="A120" s="17" t="s">
        <v>119</v>
      </c>
      <c r="B120" s="11"/>
      <c r="C120" s="80" t="str">
        <f>Bearbeitungshinweise!F$93</f>
        <v>siehe Bearbeitungshinweise</v>
      </c>
      <c r="D120" s="5"/>
      <c r="E120" s="2"/>
      <c r="F120" s="4"/>
      <c r="G120" s="4"/>
      <c r="H120" s="2"/>
      <c r="I120" s="1"/>
      <c r="J120" s="1"/>
      <c r="K120" s="81" t="str">
        <f t="shared" si="81"/>
        <v>okay</v>
      </c>
      <c r="L120" s="2"/>
      <c r="M120" s="2"/>
      <c r="N120" s="8"/>
      <c r="O120" s="8"/>
      <c r="P120" s="6"/>
      <c r="Q120" s="6"/>
      <c r="R120" s="6"/>
      <c r="S120" s="121"/>
      <c r="T120" s="126"/>
      <c r="U120" s="126"/>
      <c r="V120" s="9"/>
      <c r="W120" s="9"/>
      <c r="X120" s="9"/>
      <c r="Y120" s="7"/>
      <c r="Z120" s="7"/>
      <c r="AA120" s="7"/>
      <c r="AB120" s="2"/>
      <c r="AC120" s="2"/>
      <c r="AD120" s="119"/>
      <c r="AE120" s="2"/>
      <c r="AF120" s="69">
        <f t="shared" si="87"/>
        <v>0</v>
      </c>
      <c r="AG120" s="68" t="str">
        <f t="shared" si="82"/>
        <v xml:space="preserve"> </v>
      </c>
      <c r="AH120" s="68">
        <f t="shared" si="88"/>
        <v>0</v>
      </c>
      <c r="AI120" s="68">
        <f t="shared" si="89"/>
        <v>0</v>
      </c>
      <c r="AJ120" s="68">
        <f t="shared" si="90"/>
        <v>0</v>
      </c>
      <c r="AK120" s="68">
        <f t="shared" si="91"/>
        <v>0</v>
      </c>
      <c r="AL120" s="68">
        <f t="shared" si="92"/>
        <v>0</v>
      </c>
      <c r="AN120" s="69">
        <f t="shared" si="93"/>
        <v>0</v>
      </c>
      <c r="AO120" s="69">
        <f t="shared" si="94"/>
        <v>0</v>
      </c>
      <c r="AP120" s="69">
        <f t="shared" si="95"/>
        <v>0</v>
      </c>
      <c r="AQ120" s="69">
        <f t="shared" si="96"/>
        <v>0</v>
      </c>
      <c r="AR120" s="69">
        <f t="shared" si="97"/>
        <v>0</v>
      </c>
      <c r="AS120" s="69">
        <f t="shared" si="98"/>
        <v>0</v>
      </c>
      <c r="AT120" s="69">
        <f t="shared" si="99"/>
        <v>0</v>
      </c>
      <c r="AU120" s="69">
        <f t="shared" si="100"/>
        <v>0</v>
      </c>
      <c r="AV120" s="69">
        <f t="shared" si="101"/>
        <v>0</v>
      </c>
      <c r="AW120" s="69">
        <f t="shared" si="102"/>
        <v>0</v>
      </c>
      <c r="AX120" s="69">
        <f t="shared" si="103"/>
        <v>0</v>
      </c>
      <c r="AY120" s="69">
        <f t="shared" si="104"/>
        <v>0</v>
      </c>
      <c r="AZ120" s="69">
        <f t="shared" si="105"/>
        <v>0</v>
      </c>
      <c r="BA120" s="69">
        <f t="shared" si="106"/>
        <v>0</v>
      </c>
      <c r="BB120" s="69">
        <f t="shared" si="107"/>
        <v>0</v>
      </c>
      <c r="BC120" s="69">
        <f t="shared" si="108"/>
        <v>0</v>
      </c>
      <c r="BD120" s="69">
        <f t="shared" si="109"/>
        <v>0</v>
      </c>
      <c r="BE120" s="69">
        <f t="shared" si="110"/>
        <v>0</v>
      </c>
      <c r="BG120" s="82">
        <f t="shared" si="111"/>
        <v>0</v>
      </c>
      <c r="BH120" s="69">
        <f t="shared" si="83"/>
        <v>0</v>
      </c>
      <c r="BI120" s="69">
        <f t="shared" si="84"/>
        <v>0</v>
      </c>
      <c r="BJ120" s="69">
        <f t="shared" si="85"/>
        <v>0</v>
      </c>
      <c r="BK120" s="68" t="str">
        <f t="shared" si="86"/>
        <v>okay</v>
      </c>
    </row>
    <row r="121" spans="1:69" ht="24.9" customHeight="1" x14ac:dyDescent="0.25">
      <c r="A121" s="17" t="s">
        <v>119</v>
      </c>
      <c r="B121" s="11"/>
      <c r="C121" s="80" t="str">
        <f>Bearbeitungshinweise!F$93</f>
        <v>siehe Bearbeitungshinweise</v>
      </c>
      <c r="D121" s="5"/>
      <c r="E121" s="2"/>
      <c r="F121" s="4"/>
      <c r="G121" s="4"/>
      <c r="H121" s="2"/>
      <c r="I121" s="1"/>
      <c r="J121" s="1"/>
      <c r="K121" s="81" t="str">
        <f t="shared" si="81"/>
        <v>okay</v>
      </c>
      <c r="L121" s="2"/>
      <c r="M121" s="2"/>
      <c r="N121" s="8"/>
      <c r="O121" s="8"/>
      <c r="P121" s="6"/>
      <c r="Q121" s="6"/>
      <c r="R121" s="6"/>
      <c r="S121" s="121"/>
      <c r="T121" s="126"/>
      <c r="U121" s="126"/>
      <c r="V121" s="9"/>
      <c r="W121" s="9"/>
      <c r="X121" s="9"/>
      <c r="Y121" s="7"/>
      <c r="Z121" s="7"/>
      <c r="AA121" s="7"/>
      <c r="AB121" s="2"/>
      <c r="AC121" s="2"/>
      <c r="AD121" s="119"/>
      <c r="AE121" s="2"/>
      <c r="AF121" s="69">
        <f t="shared" si="87"/>
        <v>0</v>
      </c>
      <c r="AG121" s="68" t="str">
        <f t="shared" si="82"/>
        <v xml:space="preserve"> </v>
      </c>
      <c r="AH121" s="68">
        <f t="shared" si="88"/>
        <v>0</v>
      </c>
      <c r="AI121" s="68">
        <f t="shared" si="89"/>
        <v>0</v>
      </c>
      <c r="AJ121" s="68">
        <f t="shared" si="90"/>
        <v>0</v>
      </c>
      <c r="AK121" s="68">
        <f t="shared" si="91"/>
        <v>0</v>
      </c>
      <c r="AL121" s="68">
        <f t="shared" si="92"/>
        <v>0</v>
      </c>
      <c r="AN121" s="69">
        <f t="shared" si="93"/>
        <v>0</v>
      </c>
      <c r="AO121" s="69">
        <f t="shared" si="94"/>
        <v>0</v>
      </c>
      <c r="AP121" s="69">
        <f t="shared" si="95"/>
        <v>0</v>
      </c>
      <c r="AQ121" s="69">
        <f t="shared" si="96"/>
        <v>0</v>
      </c>
      <c r="AR121" s="69">
        <f t="shared" si="97"/>
        <v>0</v>
      </c>
      <c r="AS121" s="69">
        <f t="shared" si="98"/>
        <v>0</v>
      </c>
      <c r="AT121" s="69">
        <f t="shared" si="99"/>
        <v>0</v>
      </c>
      <c r="AU121" s="69">
        <f t="shared" si="100"/>
        <v>0</v>
      </c>
      <c r="AV121" s="69">
        <f t="shared" si="101"/>
        <v>0</v>
      </c>
      <c r="AW121" s="69">
        <f t="shared" si="102"/>
        <v>0</v>
      </c>
      <c r="AX121" s="69">
        <f t="shared" si="103"/>
        <v>0</v>
      </c>
      <c r="AY121" s="69">
        <f t="shared" si="104"/>
        <v>0</v>
      </c>
      <c r="AZ121" s="69">
        <f t="shared" si="105"/>
        <v>0</v>
      </c>
      <c r="BA121" s="69">
        <f t="shared" si="106"/>
        <v>0</v>
      </c>
      <c r="BB121" s="69">
        <f t="shared" si="107"/>
        <v>0</v>
      </c>
      <c r="BC121" s="69">
        <f t="shared" si="108"/>
        <v>0</v>
      </c>
      <c r="BD121" s="69">
        <f t="shared" si="109"/>
        <v>0</v>
      </c>
      <c r="BE121" s="69">
        <f t="shared" si="110"/>
        <v>0</v>
      </c>
      <c r="BG121" s="82">
        <f t="shared" si="111"/>
        <v>0</v>
      </c>
      <c r="BH121" s="69">
        <f t="shared" si="83"/>
        <v>0</v>
      </c>
      <c r="BI121" s="69">
        <f t="shared" si="84"/>
        <v>0</v>
      </c>
      <c r="BJ121" s="69">
        <f t="shared" si="85"/>
        <v>0</v>
      </c>
      <c r="BK121" s="68" t="str">
        <f t="shared" si="86"/>
        <v>okay</v>
      </c>
    </row>
    <row r="122" spans="1:69" ht="24.9" customHeight="1" x14ac:dyDescent="0.25">
      <c r="A122" s="17" t="s">
        <v>119</v>
      </c>
      <c r="B122" s="11"/>
      <c r="C122" s="80" t="str">
        <f>Bearbeitungshinweise!F$93</f>
        <v>siehe Bearbeitungshinweise</v>
      </c>
      <c r="D122" s="5"/>
      <c r="E122" s="2"/>
      <c r="F122" s="4"/>
      <c r="G122" s="4"/>
      <c r="H122" s="2"/>
      <c r="I122" s="1"/>
      <c r="J122" s="1"/>
      <c r="K122" s="81" t="str">
        <f t="shared" si="81"/>
        <v>okay</v>
      </c>
      <c r="L122" s="2"/>
      <c r="M122" s="2"/>
      <c r="N122" s="8"/>
      <c r="O122" s="8"/>
      <c r="P122" s="6"/>
      <c r="Q122" s="6"/>
      <c r="R122" s="6"/>
      <c r="S122" s="121"/>
      <c r="T122" s="126"/>
      <c r="U122" s="126"/>
      <c r="V122" s="9"/>
      <c r="W122" s="9"/>
      <c r="X122" s="9"/>
      <c r="Y122" s="7"/>
      <c r="Z122" s="7"/>
      <c r="AA122" s="7"/>
      <c r="AB122" s="2"/>
      <c r="AC122" s="2"/>
      <c r="AD122" s="119"/>
      <c r="AE122" s="2"/>
      <c r="AF122" s="69">
        <f t="shared" si="87"/>
        <v>0</v>
      </c>
      <c r="AG122" s="68" t="str">
        <f t="shared" si="82"/>
        <v xml:space="preserve"> </v>
      </c>
      <c r="AH122" s="68">
        <f t="shared" si="88"/>
        <v>0</v>
      </c>
      <c r="AI122" s="68">
        <f t="shared" si="89"/>
        <v>0</v>
      </c>
      <c r="AJ122" s="68">
        <f t="shared" si="90"/>
        <v>0</v>
      </c>
      <c r="AK122" s="68">
        <f t="shared" si="91"/>
        <v>0</v>
      </c>
      <c r="AL122" s="68">
        <f t="shared" si="92"/>
        <v>0</v>
      </c>
      <c r="AN122" s="69">
        <f t="shared" si="93"/>
        <v>0</v>
      </c>
      <c r="AO122" s="69">
        <f t="shared" si="94"/>
        <v>0</v>
      </c>
      <c r="AP122" s="69">
        <f t="shared" si="95"/>
        <v>0</v>
      </c>
      <c r="AQ122" s="69">
        <f t="shared" si="96"/>
        <v>0</v>
      </c>
      <c r="AR122" s="69">
        <f t="shared" si="97"/>
        <v>0</v>
      </c>
      <c r="AS122" s="69">
        <f t="shared" si="98"/>
        <v>0</v>
      </c>
      <c r="AT122" s="69">
        <f t="shared" si="99"/>
        <v>0</v>
      </c>
      <c r="AU122" s="69">
        <f t="shared" si="100"/>
        <v>0</v>
      </c>
      <c r="AV122" s="69">
        <f t="shared" si="101"/>
        <v>0</v>
      </c>
      <c r="AW122" s="69">
        <f t="shared" si="102"/>
        <v>0</v>
      </c>
      <c r="AX122" s="69">
        <f t="shared" si="103"/>
        <v>0</v>
      </c>
      <c r="AY122" s="69">
        <f t="shared" si="104"/>
        <v>0</v>
      </c>
      <c r="AZ122" s="69">
        <f t="shared" si="105"/>
        <v>0</v>
      </c>
      <c r="BA122" s="69">
        <f t="shared" si="106"/>
        <v>0</v>
      </c>
      <c r="BB122" s="69">
        <f t="shared" si="107"/>
        <v>0</v>
      </c>
      <c r="BC122" s="69">
        <f t="shared" si="108"/>
        <v>0</v>
      </c>
      <c r="BD122" s="69">
        <f t="shared" si="109"/>
        <v>0</v>
      </c>
      <c r="BE122" s="69">
        <f t="shared" si="110"/>
        <v>0</v>
      </c>
      <c r="BG122" s="82">
        <f t="shared" si="111"/>
        <v>0</v>
      </c>
      <c r="BH122" s="69">
        <f t="shared" si="83"/>
        <v>0</v>
      </c>
      <c r="BI122" s="69">
        <f t="shared" si="84"/>
        <v>0</v>
      </c>
      <c r="BJ122" s="69">
        <f t="shared" si="85"/>
        <v>0</v>
      </c>
      <c r="BK122" s="68" t="str">
        <f t="shared" si="86"/>
        <v>okay</v>
      </c>
    </row>
    <row r="123" spans="1:69" ht="24.9" customHeight="1" x14ac:dyDescent="0.25">
      <c r="A123" s="17" t="s">
        <v>119</v>
      </c>
      <c r="B123" s="11"/>
      <c r="C123" s="80" t="str">
        <f>Bearbeitungshinweise!F$93</f>
        <v>siehe Bearbeitungshinweise</v>
      </c>
      <c r="D123" s="5"/>
      <c r="E123" s="2"/>
      <c r="F123" s="4"/>
      <c r="G123" s="4"/>
      <c r="H123" s="2"/>
      <c r="I123" s="1"/>
      <c r="J123" s="1"/>
      <c r="K123" s="81" t="str">
        <f t="shared" si="81"/>
        <v>okay</v>
      </c>
      <c r="L123" s="2"/>
      <c r="M123" s="2"/>
      <c r="N123" s="8"/>
      <c r="O123" s="8"/>
      <c r="P123" s="6"/>
      <c r="Q123" s="6"/>
      <c r="R123" s="6"/>
      <c r="S123" s="121"/>
      <c r="T123" s="126"/>
      <c r="U123" s="126"/>
      <c r="V123" s="9"/>
      <c r="W123" s="9"/>
      <c r="X123" s="9"/>
      <c r="Y123" s="7"/>
      <c r="Z123" s="7"/>
      <c r="AA123" s="7"/>
      <c r="AB123" s="2"/>
      <c r="AC123" s="2"/>
      <c r="AD123" s="119"/>
      <c r="AE123" s="2"/>
      <c r="AF123" s="69">
        <f t="shared" si="87"/>
        <v>0</v>
      </c>
      <c r="AG123" s="68" t="str">
        <f t="shared" si="82"/>
        <v xml:space="preserve"> </v>
      </c>
      <c r="AH123" s="68">
        <f t="shared" si="88"/>
        <v>0</v>
      </c>
      <c r="AI123" s="68">
        <f t="shared" si="89"/>
        <v>0</v>
      </c>
      <c r="AJ123" s="68">
        <f t="shared" si="90"/>
        <v>0</v>
      </c>
      <c r="AK123" s="68">
        <f t="shared" si="91"/>
        <v>0</v>
      </c>
      <c r="AL123" s="68">
        <f t="shared" si="92"/>
        <v>0</v>
      </c>
      <c r="AN123" s="69">
        <f t="shared" si="93"/>
        <v>0</v>
      </c>
      <c r="AO123" s="69">
        <f t="shared" si="94"/>
        <v>0</v>
      </c>
      <c r="AP123" s="69">
        <f t="shared" si="95"/>
        <v>0</v>
      </c>
      <c r="AQ123" s="69">
        <f t="shared" si="96"/>
        <v>0</v>
      </c>
      <c r="AR123" s="69">
        <f t="shared" si="97"/>
        <v>0</v>
      </c>
      <c r="AS123" s="69">
        <f t="shared" si="98"/>
        <v>0</v>
      </c>
      <c r="AT123" s="69">
        <f t="shared" si="99"/>
        <v>0</v>
      </c>
      <c r="AU123" s="69">
        <f t="shared" si="100"/>
        <v>0</v>
      </c>
      <c r="AV123" s="69">
        <f t="shared" si="101"/>
        <v>0</v>
      </c>
      <c r="AW123" s="69">
        <f t="shared" si="102"/>
        <v>0</v>
      </c>
      <c r="AX123" s="69">
        <f t="shared" si="103"/>
        <v>0</v>
      </c>
      <c r="AY123" s="69">
        <f t="shared" si="104"/>
        <v>0</v>
      </c>
      <c r="AZ123" s="69">
        <f t="shared" si="105"/>
        <v>0</v>
      </c>
      <c r="BA123" s="69">
        <f t="shared" si="106"/>
        <v>0</v>
      </c>
      <c r="BB123" s="69">
        <f t="shared" si="107"/>
        <v>0</v>
      </c>
      <c r="BC123" s="69">
        <f t="shared" si="108"/>
        <v>0</v>
      </c>
      <c r="BD123" s="69">
        <f t="shared" si="109"/>
        <v>0</v>
      </c>
      <c r="BE123" s="69">
        <f t="shared" si="110"/>
        <v>0</v>
      </c>
      <c r="BG123" s="82">
        <f t="shared" si="111"/>
        <v>0</v>
      </c>
      <c r="BH123" s="69">
        <f t="shared" si="83"/>
        <v>0</v>
      </c>
      <c r="BI123" s="69">
        <f t="shared" si="84"/>
        <v>0</v>
      </c>
      <c r="BJ123" s="69">
        <f t="shared" si="85"/>
        <v>0</v>
      </c>
      <c r="BK123" s="68" t="str">
        <f t="shared" si="86"/>
        <v>okay</v>
      </c>
    </row>
    <row r="124" spans="1:69" ht="24.9" customHeight="1" x14ac:dyDescent="0.25">
      <c r="A124" s="17" t="s">
        <v>119</v>
      </c>
      <c r="B124" s="11"/>
      <c r="C124" s="80" t="str">
        <f>Bearbeitungshinweise!F$93</f>
        <v>siehe Bearbeitungshinweise</v>
      </c>
      <c r="D124" s="5"/>
      <c r="E124" s="2"/>
      <c r="F124" s="4"/>
      <c r="G124" s="4"/>
      <c r="H124" s="2"/>
      <c r="I124" s="1"/>
      <c r="J124" s="1"/>
      <c r="K124" s="81" t="str">
        <f t="shared" si="81"/>
        <v>okay</v>
      </c>
      <c r="L124" s="2"/>
      <c r="M124" s="2"/>
      <c r="N124" s="8"/>
      <c r="O124" s="8"/>
      <c r="P124" s="6"/>
      <c r="Q124" s="6"/>
      <c r="R124" s="6"/>
      <c r="S124" s="121"/>
      <c r="T124" s="126"/>
      <c r="U124" s="126"/>
      <c r="V124" s="9"/>
      <c r="W124" s="9"/>
      <c r="X124" s="9"/>
      <c r="Y124" s="7"/>
      <c r="Z124" s="7"/>
      <c r="AA124" s="7"/>
      <c r="AB124" s="2"/>
      <c r="AC124" s="2"/>
      <c r="AD124" s="119"/>
      <c r="AE124" s="2"/>
      <c r="AF124" s="69">
        <f t="shared" si="87"/>
        <v>0</v>
      </c>
      <c r="AG124" s="68" t="str">
        <f t="shared" si="82"/>
        <v xml:space="preserve"> </v>
      </c>
      <c r="AH124" s="68">
        <f t="shared" si="88"/>
        <v>0</v>
      </c>
      <c r="AI124" s="68">
        <f t="shared" si="89"/>
        <v>0</v>
      </c>
      <c r="AJ124" s="68">
        <f t="shared" si="90"/>
        <v>0</v>
      </c>
      <c r="AK124" s="68">
        <f t="shared" si="91"/>
        <v>0</v>
      </c>
      <c r="AL124" s="68">
        <f t="shared" si="92"/>
        <v>0</v>
      </c>
      <c r="AN124" s="69">
        <f t="shared" si="93"/>
        <v>0</v>
      </c>
      <c r="AO124" s="69">
        <f t="shared" si="94"/>
        <v>0</v>
      </c>
      <c r="AP124" s="69">
        <f t="shared" si="95"/>
        <v>0</v>
      </c>
      <c r="AQ124" s="69">
        <f t="shared" si="96"/>
        <v>0</v>
      </c>
      <c r="AR124" s="69">
        <f t="shared" si="97"/>
        <v>0</v>
      </c>
      <c r="AS124" s="69">
        <f t="shared" si="98"/>
        <v>0</v>
      </c>
      <c r="AT124" s="69">
        <f t="shared" si="99"/>
        <v>0</v>
      </c>
      <c r="AU124" s="69">
        <f t="shared" si="100"/>
        <v>0</v>
      </c>
      <c r="AV124" s="69">
        <f t="shared" si="101"/>
        <v>0</v>
      </c>
      <c r="AW124" s="69">
        <f t="shared" si="102"/>
        <v>0</v>
      </c>
      <c r="AX124" s="69">
        <f t="shared" si="103"/>
        <v>0</v>
      </c>
      <c r="AY124" s="69">
        <f t="shared" si="104"/>
        <v>0</v>
      </c>
      <c r="AZ124" s="69">
        <f t="shared" si="105"/>
        <v>0</v>
      </c>
      <c r="BA124" s="69">
        <f t="shared" si="106"/>
        <v>0</v>
      </c>
      <c r="BB124" s="69">
        <f t="shared" si="107"/>
        <v>0</v>
      </c>
      <c r="BC124" s="69">
        <f t="shared" si="108"/>
        <v>0</v>
      </c>
      <c r="BD124" s="69">
        <f t="shared" si="109"/>
        <v>0</v>
      </c>
      <c r="BE124" s="69">
        <f t="shared" si="110"/>
        <v>0</v>
      </c>
      <c r="BG124" s="82">
        <f t="shared" si="111"/>
        <v>0</v>
      </c>
      <c r="BH124" s="69">
        <f t="shared" si="83"/>
        <v>0</v>
      </c>
      <c r="BI124" s="69">
        <f t="shared" si="84"/>
        <v>0</v>
      </c>
      <c r="BJ124" s="69">
        <f t="shared" si="85"/>
        <v>0</v>
      </c>
      <c r="BK124" s="68" t="str">
        <f t="shared" si="86"/>
        <v>okay</v>
      </c>
    </row>
    <row r="125" spans="1:69" ht="24.9" customHeight="1" x14ac:dyDescent="0.25">
      <c r="A125" s="17" t="s">
        <v>119</v>
      </c>
      <c r="B125" s="11"/>
      <c r="C125" s="80" t="str">
        <f>Bearbeitungshinweise!F$93</f>
        <v>siehe Bearbeitungshinweise</v>
      </c>
      <c r="D125" s="5"/>
      <c r="E125" s="2"/>
      <c r="F125" s="4"/>
      <c r="G125" s="4"/>
      <c r="H125" s="2"/>
      <c r="I125" s="1"/>
      <c r="J125" s="1"/>
      <c r="K125" s="81" t="str">
        <f t="shared" si="81"/>
        <v>okay</v>
      </c>
      <c r="L125" s="2"/>
      <c r="M125" s="2"/>
      <c r="N125" s="8"/>
      <c r="O125" s="8"/>
      <c r="P125" s="6"/>
      <c r="Q125" s="6"/>
      <c r="R125" s="6"/>
      <c r="S125" s="121"/>
      <c r="T125" s="126"/>
      <c r="U125" s="126"/>
      <c r="V125" s="9"/>
      <c r="W125" s="9"/>
      <c r="X125" s="9"/>
      <c r="Y125" s="7"/>
      <c r="Z125" s="7"/>
      <c r="AA125" s="7"/>
      <c r="AB125" s="2"/>
      <c r="AC125" s="2"/>
      <c r="AD125" s="119"/>
      <c r="AE125" s="2"/>
      <c r="AF125" s="69">
        <f t="shared" si="87"/>
        <v>0</v>
      </c>
      <c r="AG125" s="68" t="str">
        <f t="shared" si="82"/>
        <v xml:space="preserve"> </v>
      </c>
      <c r="AH125" s="68">
        <f t="shared" si="88"/>
        <v>0</v>
      </c>
      <c r="AI125" s="68">
        <f t="shared" si="89"/>
        <v>0</v>
      </c>
      <c r="AJ125" s="68">
        <f t="shared" si="90"/>
        <v>0</v>
      </c>
      <c r="AK125" s="68">
        <f t="shared" si="91"/>
        <v>0</v>
      </c>
      <c r="AL125" s="68">
        <f t="shared" si="92"/>
        <v>0</v>
      </c>
      <c r="AN125" s="69">
        <f t="shared" si="93"/>
        <v>0</v>
      </c>
      <c r="AO125" s="69">
        <f t="shared" si="94"/>
        <v>0</v>
      </c>
      <c r="AP125" s="69">
        <f t="shared" si="95"/>
        <v>0</v>
      </c>
      <c r="AQ125" s="69">
        <f t="shared" si="96"/>
        <v>0</v>
      </c>
      <c r="AR125" s="69">
        <f t="shared" si="97"/>
        <v>0</v>
      </c>
      <c r="AS125" s="69">
        <f t="shared" si="98"/>
        <v>0</v>
      </c>
      <c r="AT125" s="69">
        <f t="shared" si="99"/>
        <v>0</v>
      </c>
      <c r="AU125" s="69">
        <f t="shared" si="100"/>
        <v>0</v>
      </c>
      <c r="AV125" s="69">
        <f t="shared" si="101"/>
        <v>0</v>
      </c>
      <c r="AW125" s="69">
        <f t="shared" si="102"/>
        <v>0</v>
      </c>
      <c r="AX125" s="69">
        <f t="shared" si="103"/>
        <v>0</v>
      </c>
      <c r="AY125" s="69">
        <f t="shared" si="104"/>
        <v>0</v>
      </c>
      <c r="AZ125" s="69">
        <f t="shared" si="105"/>
        <v>0</v>
      </c>
      <c r="BA125" s="69">
        <f t="shared" si="106"/>
        <v>0</v>
      </c>
      <c r="BB125" s="69">
        <f t="shared" si="107"/>
        <v>0</v>
      </c>
      <c r="BC125" s="69">
        <f t="shared" si="108"/>
        <v>0</v>
      </c>
      <c r="BD125" s="69">
        <f t="shared" si="109"/>
        <v>0</v>
      </c>
      <c r="BE125" s="69">
        <f t="shared" si="110"/>
        <v>0</v>
      </c>
      <c r="BG125" s="82">
        <f t="shared" si="111"/>
        <v>0</v>
      </c>
      <c r="BH125" s="69">
        <f t="shared" si="83"/>
        <v>0</v>
      </c>
      <c r="BI125" s="69">
        <f t="shared" si="84"/>
        <v>0</v>
      </c>
      <c r="BJ125" s="69">
        <f t="shared" si="85"/>
        <v>0</v>
      </c>
      <c r="BK125" s="68" t="str">
        <f t="shared" si="86"/>
        <v>okay</v>
      </c>
    </row>
    <row r="126" spans="1:69" s="84" customFormat="1" ht="13.8" customHeight="1" x14ac:dyDescent="0.25">
      <c r="F126" s="85"/>
      <c r="G126" s="85"/>
      <c r="H126" s="85"/>
      <c r="I126" s="85"/>
      <c r="J126" s="85"/>
      <c r="K126" s="86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69"/>
      <c r="AG126" s="68"/>
      <c r="AH126" s="68"/>
      <c r="AI126" s="68"/>
      <c r="AJ126" s="68"/>
      <c r="AK126" s="68"/>
      <c r="AL126" s="68"/>
      <c r="AM126" s="68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70"/>
      <c r="BH126" s="69"/>
      <c r="BI126" s="69"/>
      <c r="BJ126" s="69"/>
      <c r="BK126" s="68"/>
      <c r="BL126" s="68"/>
      <c r="BM126" s="68"/>
      <c r="BN126" s="68"/>
      <c r="BO126" s="68"/>
      <c r="BP126" s="68"/>
      <c r="BQ126" s="68"/>
    </row>
    <row r="127" spans="1:69" s="84" customFormat="1" ht="13.8" customHeight="1" x14ac:dyDescent="0.25">
      <c r="F127" s="85"/>
      <c r="G127" s="85"/>
      <c r="H127" s="85"/>
      <c r="I127" s="85"/>
      <c r="J127" s="85"/>
      <c r="K127" s="86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69"/>
      <c r="AG127" s="68"/>
      <c r="AH127" s="68"/>
      <c r="AI127" s="68"/>
      <c r="AJ127" s="68"/>
      <c r="AK127" s="68"/>
      <c r="AL127" s="68"/>
      <c r="AM127" s="68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70"/>
      <c r="BH127" s="69"/>
      <c r="BI127" s="69"/>
      <c r="BJ127" s="69"/>
      <c r="BK127" s="68"/>
      <c r="BL127" s="68"/>
      <c r="BM127" s="68"/>
      <c r="BN127" s="68"/>
      <c r="BO127" s="68"/>
      <c r="BP127" s="68"/>
      <c r="BQ127" s="68"/>
    </row>
    <row r="128" spans="1:69" s="84" customFormat="1" x14ac:dyDescent="0.25">
      <c r="F128" s="85"/>
      <c r="G128" s="85"/>
      <c r="H128" s="85"/>
      <c r="I128" s="85"/>
      <c r="J128" s="85"/>
      <c r="K128" s="86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69"/>
      <c r="AG128" s="68"/>
      <c r="AH128" s="68"/>
      <c r="AI128" s="68"/>
      <c r="AJ128" s="68"/>
      <c r="AK128" s="68"/>
      <c r="AL128" s="68"/>
      <c r="AM128" s="68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70"/>
      <c r="BH128" s="69"/>
      <c r="BI128" s="69"/>
      <c r="BJ128" s="69"/>
      <c r="BK128" s="68"/>
      <c r="BL128" s="68"/>
      <c r="BM128" s="68"/>
      <c r="BN128" s="68"/>
      <c r="BO128" s="68"/>
      <c r="BP128" s="68"/>
      <c r="BQ128" s="68"/>
    </row>
    <row r="129" spans="6:69" s="84" customFormat="1" x14ac:dyDescent="0.25">
      <c r="F129" s="85"/>
      <c r="G129" s="85"/>
      <c r="H129" s="85"/>
      <c r="I129" s="85"/>
      <c r="J129" s="85"/>
      <c r="K129" s="86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69"/>
      <c r="AG129" s="68"/>
      <c r="AH129" s="68"/>
      <c r="AI129" s="68"/>
      <c r="AJ129" s="68"/>
      <c r="AK129" s="68"/>
      <c r="AL129" s="68"/>
      <c r="AM129" s="68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70"/>
      <c r="BH129" s="69"/>
      <c r="BI129" s="69"/>
      <c r="BJ129" s="69"/>
      <c r="BK129" s="68"/>
      <c r="BL129" s="68"/>
      <c r="BM129" s="68"/>
      <c r="BN129" s="68"/>
      <c r="BO129" s="68"/>
      <c r="BP129" s="68"/>
      <c r="BQ129" s="68"/>
    </row>
    <row r="130" spans="6:69" s="84" customFormat="1" x14ac:dyDescent="0.25">
      <c r="F130" s="85"/>
      <c r="G130" s="85"/>
      <c r="H130" s="85"/>
      <c r="I130" s="85"/>
      <c r="J130" s="85"/>
      <c r="K130" s="86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69"/>
      <c r="AG130" s="68"/>
      <c r="AH130" s="68"/>
      <c r="AI130" s="68"/>
      <c r="AJ130" s="68"/>
      <c r="AK130" s="68"/>
      <c r="AL130" s="68"/>
      <c r="AM130" s="68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70"/>
      <c r="BH130" s="69"/>
      <c r="BI130" s="69"/>
      <c r="BJ130" s="69"/>
      <c r="BK130" s="68"/>
      <c r="BL130" s="68"/>
      <c r="BM130" s="68"/>
      <c r="BN130" s="68"/>
      <c r="BO130" s="68"/>
      <c r="BP130" s="68"/>
      <c r="BQ130" s="68"/>
    </row>
    <row r="131" spans="6:69" s="84" customFormat="1" x14ac:dyDescent="0.25">
      <c r="F131" s="85"/>
      <c r="G131" s="85"/>
      <c r="H131" s="85"/>
      <c r="I131" s="85"/>
      <c r="J131" s="85"/>
      <c r="K131" s="86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69"/>
      <c r="AG131" s="68"/>
      <c r="AH131" s="68"/>
      <c r="AI131" s="68"/>
      <c r="AJ131" s="68"/>
      <c r="AK131" s="68"/>
      <c r="AL131" s="68"/>
      <c r="AM131" s="68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70"/>
      <c r="BH131" s="69"/>
      <c r="BI131" s="69"/>
      <c r="BJ131" s="69"/>
      <c r="BK131" s="68"/>
      <c r="BL131" s="68"/>
      <c r="BM131" s="68"/>
      <c r="BN131" s="68"/>
      <c r="BO131" s="68"/>
      <c r="BP131" s="68"/>
      <c r="BQ131" s="68"/>
    </row>
    <row r="132" spans="6:69" s="84" customFormat="1" x14ac:dyDescent="0.25">
      <c r="F132" s="85"/>
      <c r="G132" s="85"/>
      <c r="H132" s="85"/>
      <c r="I132" s="85"/>
      <c r="J132" s="85"/>
      <c r="K132" s="86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69"/>
      <c r="AG132" s="68"/>
      <c r="AH132" s="68"/>
      <c r="AI132" s="68"/>
      <c r="AJ132" s="68"/>
      <c r="AK132" s="68"/>
      <c r="AL132" s="68"/>
      <c r="AM132" s="68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70"/>
      <c r="BH132" s="69"/>
      <c r="BI132" s="69"/>
      <c r="BJ132" s="69"/>
      <c r="BK132" s="68"/>
      <c r="BL132" s="68"/>
      <c r="BM132" s="68"/>
      <c r="BN132" s="68"/>
      <c r="BO132" s="68"/>
      <c r="BP132" s="68"/>
      <c r="BQ132" s="68"/>
    </row>
    <row r="133" spans="6:69" s="84" customFormat="1" x14ac:dyDescent="0.25">
      <c r="F133" s="85"/>
      <c r="G133" s="85"/>
      <c r="H133" s="85"/>
      <c r="I133" s="85"/>
      <c r="J133" s="85"/>
      <c r="K133" s="86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69"/>
      <c r="AG133" s="68"/>
      <c r="AH133" s="68"/>
      <c r="AI133" s="68"/>
      <c r="AJ133" s="68"/>
      <c r="AK133" s="68"/>
      <c r="AL133" s="68"/>
      <c r="AM133" s="68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70"/>
      <c r="BH133" s="69"/>
      <c r="BI133" s="69"/>
      <c r="BJ133" s="69"/>
      <c r="BK133" s="68"/>
      <c r="BL133" s="68"/>
      <c r="BM133" s="68"/>
      <c r="BN133" s="68"/>
      <c r="BO133" s="68"/>
      <c r="BP133" s="68"/>
      <c r="BQ133" s="68"/>
    </row>
    <row r="134" spans="6:69" s="84" customFormat="1" x14ac:dyDescent="0.25">
      <c r="F134" s="85"/>
      <c r="G134" s="85"/>
      <c r="H134" s="85"/>
      <c r="I134" s="85"/>
      <c r="J134" s="85"/>
      <c r="K134" s="86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69"/>
      <c r="AG134" s="68"/>
      <c r="AH134" s="68"/>
      <c r="AI134" s="68"/>
      <c r="AJ134" s="68"/>
      <c r="AK134" s="68"/>
      <c r="AL134" s="68"/>
      <c r="AM134" s="68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70"/>
      <c r="BH134" s="69"/>
      <c r="BI134" s="69"/>
      <c r="BJ134" s="69"/>
      <c r="BK134" s="68"/>
      <c r="BL134" s="68"/>
      <c r="BM134" s="68"/>
      <c r="BN134" s="68"/>
      <c r="BO134" s="68"/>
      <c r="BP134" s="68"/>
      <c r="BQ134" s="68"/>
    </row>
    <row r="135" spans="6:69" s="84" customFormat="1" x14ac:dyDescent="0.25">
      <c r="F135" s="85"/>
      <c r="G135" s="85"/>
      <c r="H135" s="85"/>
      <c r="I135" s="85"/>
      <c r="J135" s="85"/>
      <c r="K135" s="86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69"/>
      <c r="AG135" s="68"/>
      <c r="AH135" s="68"/>
      <c r="AI135" s="68"/>
      <c r="AJ135" s="68"/>
      <c r="AK135" s="68"/>
      <c r="AL135" s="68"/>
      <c r="AM135" s="68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70"/>
      <c r="BH135" s="69"/>
      <c r="BI135" s="69"/>
      <c r="BJ135" s="69"/>
      <c r="BK135" s="68"/>
      <c r="BL135" s="68"/>
      <c r="BM135" s="68"/>
      <c r="BN135" s="68"/>
      <c r="BO135" s="68"/>
      <c r="BP135" s="68"/>
      <c r="BQ135" s="68"/>
    </row>
    <row r="136" spans="6:69" s="84" customFormat="1" x14ac:dyDescent="0.25">
      <c r="F136" s="85"/>
      <c r="G136" s="85"/>
      <c r="H136" s="85"/>
      <c r="I136" s="85"/>
      <c r="J136" s="85"/>
      <c r="K136" s="86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69"/>
      <c r="AG136" s="68"/>
      <c r="AH136" s="68"/>
      <c r="AI136" s="68"/>
      <c r="AJ136" s="68"/>
      <c r="AK136" s="68"/>
      <c r="AL136" s="68"/>
      <c r="AM136" s="68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70"/>
      <c r="BH136" s="69"/>
      <c r="BI136" s="69"/>
      <c r="BJ136" s="69"/>
      <c r="BK136" s="68"/>
      <c r="BL136" s="68"/>
      <c r="BM136" s="68"/>
      <c r="BN136" s="68"/>
      <c r="BO136" s="68"/>
      <c r="BP136" s="68"/>
      <c r="BQ136" s="68"/>
    </row>
    <row r="137" spans="6:69" s="84" customFormat="1" x14ac:dyDescent="0.25">
      <c r="F137" s="85"/>
      <c r="G137" s="85"/>
      <c r="H137" s="85"/>
      <c r="I137" s="85"/>
      <c r="J137" s="85"/>
      <c r="K137" s="86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69"/>
      <c r="AG137" s="68"/>
      <c r="AH137" s="68"/>
      <c r="AI137" s="68"/>
      <c r="AJ137" s="68"/>
      <c r="AK137" s="68"/>
      <c r="AL137" s="68"/>
      <c r="AM137" s="68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70"/>
      <c r="BH137" s="69"/>
      <c r="BI137" s="69"/>
      <c r="BJ137" s="69"/>
      <c r="BK137" s="68"/>
      <c r="BL137" s="68"/>
      <c r="BM137" s="68"/>
      <c r="BN137" s="68"/>
      <c r="BO137" s="68"/>
      <c r="BP137" s="68"/>
      <c r="BQ137" s="68"/>
    </row>
    <row r="138" spans="6:69" s="84" customFormat="1" x14ac:dyDescent="0.25">
      <c r="F138" s="85"/>
      <c r="G138" s="85"/>
      <c r="H138" s="85"/>
      <c r="I138" s="85"/>
      <c r="J138" s="85"/>
      <c r="K138" s="86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69"/>
      <c r="AG138" s="68"/>
      <c r="AH138" s="68"/>
      <c r="AI138" s="68"/>
      <c r="AJ138" s="68"/>
      <c r="AK138" s="68"/>
      <c r="AL138" s="68"/>
      <c r="AM138" s="68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70"/>
      <c r="BH138" s="69"/>
      <c r="BI138" s="69"/>
      <c r="BJ138" s="69"/>
      <c r="BK138" s="68"/>
      <c r="BL138" s="68"/>
      <c r="BM138" s="68"/>
      <c r="BN138" s="68"/>
      <c r="BO138" s="68"/>
      <c r="BP138" s="68"/>
      <c r="BQ138" s="68"/>
    </row>
    <row r="139" spans="6:69" s="84" customFormat="1" x14ac:dyDescent="0.25">
      <c r="F139" s="85"/>
      <c r="G139" s="85"/>
      <c r="H139" s="85"/>
      <c r="I139" s="85"/>
      <c r="J139" s="85"/>
      <c r="K139" s="86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69"/>
      <c r="AG139" s="68"/>
      <c r="AH139" s="68"/>
      <c r="AI139" s="68"/>
      <c r="AJ139" s="68"/>
      <c r="AK139" s="68"/>
      <c r="AL139" s="68"/>
      <c r="AM139" s="68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70"/>
      <c r="BH139" s="69"/>
      <c r="BI139" s="69"/>
      <c r="BJ139" s="69"/>
      <c r="BK139" s="68"/>
      <c r="BL139" s="68"/>
      <c r="BM139" s="68"/>
      <c r="BN139" s="68"/>
      <c r="BO139" s="68"/>
      <c r="BP139" s="68"/>
      <c r="BQ139" s="68"/>
    </row>
    <row r="140" spans="6:69" s="84" customFormat="1" x14ac:dyDescent="0.25">
      <c r="F140" s="85"/>
      <c r="G140" s="85"/>
      <c r="H140" s="85"/>
      <c r="I140" s="85"/>
      <c r="J140" s="85"/>
      <c r="K140" s="86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69"/>
      <c r="AG140" s="68"/>
      <c r="AH140" s="68"/>
      <c r="AI140" s="68"/>
      <c r="AJ140" s="68"/>
      <c r="AK140" s="68"/>
      <c r="AL140" s="68"/>
      <c r="AM140" s="68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70"/>
      <c r="BH140" s="69"/>
      <c r="BI140" s="69"/>
      <c r="BJ140" s="69"/>
      <c r="BK140" s="68"/>
      <c r="BL140" s="68"/>
      <c r="BM140" s="68"/>
      <c r="BN140" s="68"/>
      <c r="BO140" s="68"/>
      <c r="BP140" s="68"/>
      <c r="BQ140" s="68"/>
    </row>
  </sheetData>
  <sheetProtection password="EB58" sheet="1" deleteRows="0" sort="0"/>
  <mergeCells count="37">
    <mergeCell ref="D12:L12"/>
    <mergeCell ref="D13:L13"/>
    <mergeCell ref="D14:L14"/>
    <mergeCell ref="O9:AE9"/>
    <mergeCell ref="O10:P11"/>
    <mergeCell ref="R10:AD11"/>
    <mergeCell ref="D11:L11"/>
    <mergeCell ref="Z3:Z7"/>
    <mergeCell ref="AA3:AA7"/>
    <mergeCell ref="AB3:AB7"/>
    <mergeCell ref="A6:H6"/>
    <mergeCell ref="B1:J2"/>
    <mergeCell ref="M1:M7"/>
    <mergeCell ref="N3:N7"/>
    <mergeCell ref="A3:B5"/>
    <mergeCell ref="L1:L7"/>
    <mergeCell ref="O3:O7"/>
    <mergeCell ref="T3:T7"/>
    <mergeCell ref="U3:U7"/>
    <mergeCell ref="X3:X7"/>
    <mergeCell ref="Y3:Y7"/>
    <mergeCell ref="AH3:AH7"/>
    <mergeCell ref="AI3:AI7"/>
    <mergeCell ref="AJ3:AJ7"/>
    <mergeCell ref="AK3:AK7"/>
    <mergeCell ref="E3:J3"/>
    <mergeCell ref="E4:J4"/>
    <mergeCell ref="E5:J5"/>
    <mergeCell ref="AD3:AD7"/>
    <mergeCell ref="P3:P7"/>
    <mergeCell ref="Q3:Q7"/>
    <mergeCell ref="R3:R7"/>
    <mergeCell ref="AE3:AE7"/>
    <mergeCell ref="AC3:AC7"/>
    <mergeCell ref="S3:S7"/>
    <mergeCell ref="V3:V7"/>
    <mergeCell ref="W3:W7"/>
  </mergeCells>
  <phoneticPr fontId="0" type="noConversion"/>
  <conditionalFormatting sqref="AG16:AK16">
    <cfRule type="cellIs" dxfId="11" priority="34" stopIfTrue="1" operator="equal">
      <formula>"Bitte nur ein X eintragen."</formula>
    </cfRule>
  </conditionalFormatting>
  <conditionalFormatting sqref="K16">
    <cfRule type="cellIs" dxfId="10" priority="19" operator="equal">
      <formula>"max. 2,5 Stunden"</formula>
    </cfRule>
  </conditionalFormatting>
  <conditionalFormatting sqref="A6:H6">
    <cfRule type="cellIs" dxfId="9" priority="7" operator="equal">
      <formula>"okay"</formula>
    </cfRule>
    <cfRule type="cellIs" dxfId="8" priority="14" operator="equal">
      <formula>"Je Trainingsgruppe dürfen max. 2,5 Stunden eingetragen werden. Bitte korrigieren!!!"</formula>
    </cfRule>
  </conditionalFormatting>
  <conditionalFormatting sqref="A16">
    <cfRule type="cellIs" dxfId="7" priority="12" stopIfTrue="1" operator="between">
      <formula>1</formula>
      <formula>3</formula>
    </cfRule>
    <cfRule type="cellIs" dxfId="6" priority="13" stopIfTrue="1" operator="equal">
      <formula>"Priorität angeben !!!"</formula>
    </cfRule>
  </conditionalFormatting>
  <conditionalFormatting sqref="AG17:AK125">
    <cfRule type="cellIs" dxfId="5" priority="6" stopIfTrue="1" operator="equal">
      <formula>"Bitte nur ein X eintragen."</formula>
    </cfRule>
  </conditionalFormatting>
  <conditionalFormatting sqref="K17:K125">
    <cfRule type="cellIs" dxfId="4" priority="5" operator="equal">
      <formula>"max. 2,5 Stunden"</formula>
    </cfRule>
  </conditionalFormatting>
  <conditionalFormatting sqref="A17:A125">
    <cfRule type="cellIs" dxfId="3" priority="3" stopIfTrue="1" operator="between">
      <formula>1</formula>
      <formula>3</formula>
    </cfRule>
    <cfRule type="cellIs" dxfId="2" priority="4" stopIfTrue="1" operator="equal">
      <formula>"Priorität angeben !!!"</formula>
    </cfRule>
  </conditionalFormatting>
  <conditionalFormatting sqref="D11:D14">
    <cfRule type="cellIs" dxfId="1" priority="2" operator="equal">
      <formula>"Bitte unter Bearbeitungshinweise ausfüllen!"</formula>
    </cfRule>
  </conditionalFormatting>
  <conditionalFormatting sqref="C16:C125">
    <cfRule type="cellIs" dxfId="0" priority="1" operator="equal">
      <formula>"siehe Bearbeitungshinweise"</formula>
    </cfRule>
  </conditionalFormatting>
  <dataValidations count="4">
    <dataValidation type="whole" allowBlank="1" showInputMessage="1" showErrorMessage="1" sqref="H16:H125" xr:uid="{00000000-0002-0000-0100-000000000000}">
      <formula1>1</formula1>
      <formula2>7</formula2>
    </dataValidation>
    <dataValidation type="time" allowBlank="1" showInputMessage="1" showErrorMessage="1" sqref="I16:J125" xr:uid="{00000000-0002-0000-0100-000001000000}">
      <formula1>0.000694444444444444</formula1>
      <formula2>0.999305555555556</formula2>
    </dataValidation>
    <dataValidation type="list" allowBlank="1" showInputMessage="1" showErrorMessage="1" sqref="A16:A125" xr:uid="{00000000-0002-0000-0100-000003000000}">
      <formula1>"1, 2, 3, Priorität angeben !!!"</formula1>
    </dataValidation>
    <dataValidation type="list" allowBlank="1" showInputMessage="1" showErrorMessage="1" sqref="N16:AE125" xr:uid="{00000000-0002-0000-0100-000002000000}">
      <formula1>"x, a1, a2, a3, a4, a5, a6, a7, z, n"</formula1>
    </dataValidation>
  </dataValidations>
  <printOptions horizontalCentered="1"/>
  <pageMargins left="0.39370078740157483" right="0.39370078740157483" top="0.39370078740157483" bottom="0.78740157480314965" header="0.51181102362204722" footer="0.31496062992125984"/>
  <pageSetup paperSize="9" scale="94" fitToHeight="10" orientation="landscape" horizontalDpi="300" r:id="rId1"/>
  <headerFooter alignWithMargins="0">
    <oddFooter xml:space="preserve">&amp;R&amp;F (Stand: &amp;D &amp;T Uhr)   Seite &amp;P von &amp;N
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0</xdr:col>
                <xdr:colOff>83820</xdr:colOff>
                <xdr:row>0</xdr:row>
                <xdr:rowOff>45720</xdr:rowOff>
              </from>
              <to>
                <xdr:col>0</xdr:col>
                <xdr:colOff>1889760</xdr:colOff>
                <xdr:row>1</xdr:row>
                <xdr:rowOff>556260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workbookViewId="0">
      <selection activeCell="A7" sqref="A7"/>
    </sheetView>
  </sheetViews>
  <sheetFormatPr baseColWidth="10" defaultColWidth="11.44140625" defaultRowHeight="13.2" x14ac:dyDescent="0.25"/>
  <cols>
    <col min="1" max="1" width="28" style="127" bestFit="1" customWidth="1"/>
    <col min="2" max="16384" width="11.44140625" style="127"/>
  </cols>
  <sheetData>
    <row r="1" spans="1:8" x14ac:dyDescent="0.25">
      <c r="A1" s="127" t="s">
        <v>112</v>
      </c>
      <c r="B1" s="127" t="s">
        <v>73</v>
      </c>
      <c r="C1" s="127" t="s">
        <v>74</v>
      </c>
      <c r="D1" s="127" t="s">
        <v>75</v>
      </c>
      <c r="E1" s="127" t="s">
        <v>76</v>
      </c>
      <c r="F1" s="127" t="s">
        <v>77</v>
      </c>
    </row>
    <row r="2" spans="1:8" x14ac:dyDescent="0.25">
      <c r="A2" s="127" t="s">
        <v>78</v>
      </c>
      <c r="B2" s="128">
        <v>2.0999999999999996</v>
      </c>
      <c r="C2" s="128">
        <v>1.0643943861304399</v>
      </c>
      <c r="D2" s="129"/>
      <c r="E2" s="128">
        <v>1</v>
      </c>
      <c r="F2" s="128">
        <v>2.0643943861304397</v>
      </c>
      <c r="H2" s="127" t="s">
        <v>147</v>
      </c>
    </row>
    <row r="3" spans="1:8" x14ac:dyDescent="0.25">
      <c r="A3" s="127" t="s">
        <v>60</v>
      </c>
      <c r="B3" s="128">
        <v>0</v>
      </c>
      <c r="C3" s="128">
        <v>0</v>
      </c>
      <c r="D3" s="129"/>
      <c r="E3" s="128">
        <v>4</v>
      </c>
      <c r="F3" s="128">
        <v>4</v>
      </c>
      <c r="H3" s="127" t="s">
        <v>148</v>
      </c>
    </row>
    <row r="4" spans="1:8" x14ac:dyDescent="0.25">
      <c r="A4" s="127" t="s">
        <v>61</v>
      </c>
      <c r="B4" s="128">
        <v>17.094999999999999</v>
      </c>
      <c r="C4" s="128">
        <v>8.6646771575713668</v>
      </c>
      <c r="D4" s="130"/>
      <c r="E4" s="128">
        <v>5</v>
      </c>
      <c r="F4" s="128">
        <v>13.664677157571367</v>
      </c>
      <c r="H4" s="127" t="s">
        <v>149</v>
      </c>
    </row>
    <row r="5" spans="1:8" x14ac:dyDescent="0.25">
      <c r="A5" s="127" t="s">
        <v>121</v>
      </c>
      <c r="B5" s="128">
        <v>0</v>
      </c>
      <c r="C5" s="128">
        <v>0</v>
      </c>
      <c r="D5" s="129"/>
      <c r="E5" s="128">
        <v>0</v>
      </c>
      <c r="F5" s="128">
        <v>1</v>
      </c>
      <c r="H5" s="127" t="s">
        <v>150</v>
      </c>
    </row>
    <row r="6" spans="1:8" x14ac:dyDescent="0.25">
      <c r="A6" s="127" t="s">
        <v>174</v>
      </c>
      <c r="B6" s="128">
        <v>0</v>
      </c>
      <c r="C6" s="128">
        <v>0</v>
      </c>
      <c r="D6" s="129"/>
      <c r="E6" s="128">
        <v>0</v>
      </c>
      <c r="F6" s="128">
        <v>1</v>
      </c>
    </row>
    <row r="7" spans="1:8" x14ac:dyDescent="0.25">
      <c r="A7" s="127" t="s">
        <v>79</v>
      </c>
      <c r="B7" s="128">
        <v>6.3159999999999998</v>
      </c>
      <c r="C7" s="128">
        <v>3.2012928299046948</v>
      </c>
      <c r="D7" s="129"/>
      <c r="E7" s="128">
        <v>3</v>
      </c>
      <c r="F7" s="128">
        <v>6.2012928299046948</v>
      </c>
      <c r="H7" s="127" t="s">
        <v>151</v>
      </c>
    </row>
    <row r="8" spans="1:8" x14ac:dyDescent="0.25">
      <c r="A8" s="127" t="s">
        <v>80</v>
      </c>
      <c r="B8" s="128">
        <v>0.90999999999999992</v>
      </c>
      <c r="C8" s="128">
        <v>0.46123756732319066</v>
      </c>
      <c r="D8" s="129"/>
      <c r="E8" s="128">
        <v>1</v>
      </c>
      <c r="F8" s="128">
        <v>1.4612375673231908</v>
      </c>
      <c r="H8" s="127" t="s">
        <v>152</v>
      </c>
    </row>
    <row r="9" spans="1:8" x14ac:dyDescent="0.25">
      <c r="A9" s="127" t="s">
        <v>81</v>
      </c>
      <c r="B9" s="128">
        <v>0</v>
      </c>
      <c r="C9" s="128">
        <v>0</v>
      </c>
      <c r="D9" s="129"/>
      <c r="E9" s="128">
        <v>1</v>
      </c>
      <c r="F9" s="128">
        <v>1</v>
      </c>
      <c r="H9" s="127" t="s">
        <v>153</v>
      </c>
    </row>
    <row r="10" spans="1:8" x14ac:dyDescent="0.25">
      <c r="A10" s="127" t="s">
        <v>83</v>
      </c>
      <c r="B10" s="128">
        <v>22.048000000000002</v>
      </c>
      <c r="C10" s="128">
        <v>11.17512734543045</v>
      </c>
      <c r="D10" s="129"/>
      <c r="E10" s="128">
        <v>2</v>
      </c>
      <c r="F10" s="128">
        <v>13.17512734543045</v>
      </c>
      <c r="H10" s="127" t="s">
        <v>154</v>
      </c>
    </row>
    <row r="11" spans="1:8" x14ac:dyDescent="0.25">
      <c r="A11" s="127" t="s">
        <v>82</v>
      </c>
      <c r="B11" s="128">
        <v>0</v>
      </c>
      <c r="C11" s="128">
        <v>0</v>
      </c>
      <c r="D11" s="129"/>
      <c r="E11" s="128">
        <v>2</v>
      </c>
      <c r="F11" s="128">
        <v>2</v>
      </c>
      <c r="H11" s="127" t="s">
        <v>155</v>
      </c>
    </row>
    <row r="12" spans="1:8" x14ac:dyDescent="0.25">
      <c r="A12" s="127" t="s">
        <v>84</v>
      </c>
      <c r="B12" s="128">
        <v>36.5</v>
      </c>
      <c r="C12" s="128">
        <v>18.50018813988622</v>
      </c>
      <c r="D12" s="129"/>
      <c r="E12" s="128">
        <v>1</v>
      </c>
      <c r="F12" s="128">
        <v>19.50018813988622</v>
      </c>
      <c r="H12" s="127" t="s">
        <v>156</v>
      </c>
    </row>
    <row r="13" spans="1:8" x14ac:dyDescent="0.25">
      <c r="A13" s="127" t="s">
        <v>71</v>
      </c>
      <c r="B13" s="128">
        <v>187.22400000000002</v>
      </c>
      <c r="C13" s="128">
        <v>94.895321213755011</v>
      </c>
      <c r="D13" s="130">
        <v>6.0919849381387845</v>
      </c>
      <c r="E13" s="128">
        <v>16</v>
      </c>
      <c r="F13" s="128">
        <v>104.80333627561623</v>
      </c>
      <c r="H13" s="127" t="s">
        <v>157</v>
      </c>
    </row>
    <row r="14" spans="1:8" x14ac:dyDescent="0.25">
      <c r="A14" s="127" t="s">
        <v>85</v>
      </c>
      <c r="B14" s="128">
        <v>0</v>
      </c>
      <c r="C14" s="128">
        <v>0</v>
      </c>
      <c r="D14" s="129"/>
      <c r="E14" s="128">
        <v>1</v>
      </c>
      <c r="F14" s="128">
        <v>1</v>
      </c>
      <c r="H14" s="127" t="s">
        <v>158</v>
      </c>
    </row>
    <row r="15" spans="1:8" x14ac:dyDescent="0.25">
      <c r="A15" s="127" t="s">
        <v>86</v>
      </c>
      <c r="B15" s="128">
        <v>0</v>
      </c>
      <c r="C15" s="128">
        <v>0</v>
      </c>
      <c r="D15" s="129"/>
      <c r="E15" s="128">
        <v>2</v>
      </c>
      <c r="F15" s="128">
        <v>2</v>
      </c>
      <c r="H15" s="127" t="s">
        <v>159</v>
      </c>
    </row>
    <row r="16" spans="1:8" x14ac:dyDescent="0.25">
      <c r="A16" s="127" t="s">
        <v>62</v>
      </c>
      <c r="B16" s="128">
        <v>0</v>
      </c>
      <c r="C16" s="128">
        <v>0</v>
      </c>
      <c r="D16" s="129"/>
      <c r="E16" s="128">
        <v>2</v>
      </c>
      <c r="F16" s="128">
        <v>2</v>
      </c>
      <c r="H16" s="127" t="s">
        <v>160</v>
      </c>
    </row>
    <row r="17" spans="1:8" x14ac:dyDescent="0.25">
      <c r="A17" s="127" t="s">
        <v>63</v>
      </c>
      <c r="B17" s="128">
        <v>42.572000000000003</v>
      </c>
      <c r="C17" s="128">
        <v>21.577808479211949</v>
      </c>
      <c r="D17" s="129"/>
      <c r="E17" s="128">
        <v>5</v>
      </c>
      <c r="F17" s="128">
        <v>26.577808479211949</v>
      </c>
      <c r="H17" s="127" t="s">
        <v>161</v>
      </c>
    </row>
    <row r="18" spans="1:8" x14ac:dyDescent="0.25">
      <c r="A18" s="127" t="s">
        <v>64</v>
      </c>
      <c r="B18" s="128">
        <v>49.611000000000004</v>
      </c>
      <c r="C18" s="128">
        <v>25.145557090627271</v>
      </c>
      <c r="D18" s="130">
        <v>5.5675094136632595</v>
      </c>
      <c r="E18" s="128">
        <v>5</v>
      </c>
      <c r="F18" s="128">
        <v>24.578047676964012</v>
      </c>
      <c r="H18" s="127" t="s">
        <v>162</v>
      </c>
    </row>
    <row r="19" spans="1:8" x14ac:dyDescent="0.25">
      <c r="A19" s="127" t="s">
        <v>173</v>
      </c>
      <c r="B19" s="128">
        <v>18.904</v>
      </c>
      <c r="C19" s="128">
        <v>9.5815768930523042</v>
      </c>
      <c r="D19" s="130">
        <v>4.5992469069392152</v>
      </c>
      <c r="E19" s="128">
        <v>2</v>
      </c>
      <c r="F19" s="128">
        <v>6.982329986113089</v>
      </c>
      <c r="H19" s="127" t="s">
        <v>163</v>
      </c>
    </row>
    <row r="20" spans="1:8" x14ac:dyDescent="0.25">
      <c r="A20" s="127" t="s">
        <v>65</v>
      </c>
      <c r="B20" s="128">
        <v>0</v>
      </c>
      <c r="C20" s="128">
        <v>0</v>
      </c>
      <c r="D20" s="129"/>
      <c r="E20" s="128">
        <v>2</v>
      </c>
      <c r="F20" s="128">
        <v>2</v>
      </c>
      <c r="H20" s="127" t="s">
        <v>164</v>
      </c>
    </row>
    <row r="21" spans="1:8" x14ac:dyDescent="0.25">
      <c r="A21" s="127" t="s">
        <v>87</v>
      </c>
      <c r="B21" s="128">
        <v>0</v>
      </c>
      <c r="C21" s="128">
        <v>0</v>
      </c>
      <c r="D21" s="129"/>
      <c r="E21" s="128">
        <v>0</v>
      </c>
      <c r="F21" s="128">
        <v>1</v>
      </c>
      <c r="H21" s="127" t="s">
        <v>165</v>
      </c>
    </row>
    <row r="22" spans="1:8" x14ac:dyDescent="0.25">
      <c r="A22" s="127" t="s">
        <v>120</v>
      </c>
      <c r="B22" s="128">
        <v>14.408000000000001</v>
      </c>
      <c r="C22" s="128">
        <v>7.302759197793991</v>
      </c>
      <c r="D22" s="129"/>
      <c r="E22" s="128">
        <v>4</v>
      </c>
      <c r="F22" s="128">
        <v>11.302759197793991</v>
      </c>
      <c r="H22" s="127" t="s">
        <v>166</v>
      </c>
    </row>
    <row r="23" spans="1:8" x14ac:dyDescent="0.25">
      <c r="A23" s="127" t="s">
        <v>66</v>
      </c>
      <c r="B23" s="128">
        <v>53.182000000000002</v>
      </c>
      <c r="C23" s="128">
        <v>26.955534401518602</v>
      </c>
      <c r="D23" s="129"/>
      <c r="E23" s="128">
        <v>7</v>
      </c>
      <c r="F23" s="128">
        <v>33.955534401518605</v>
      </c>
      <c r="H23" s="127" t="s">
        <v>167</v>
      </c>
    </row>
    <row r="24" spans="1:8" x14ac:dyDescent="0.25">
      <c r="A24" s="127" t="s">
        <v>67</v>
      </c>
      <c r="B24" s="128">
        <v>250.78199999999998</v>
      </c>
      <c r="C24" s="128">
        <v>127.10997759169715</v>
      </c>
      <c r="D24" s="130">
        <v>13.741258741258742</v>
      </c>
      <c r="E24" s="128">
        <v>22</v>
      </c>
      <c r="F24" s="128">
        <v>135.3687188504384</v>
      </c>
      <c r="H24" s="127" t="s">
        <v>168</v>
      </c>
    </row>
    <row r="25" spans="1:8" x14ac:dyDescent="0.25">
      <c r="A25" s="127" t="s">
        <v>88</v>
      </c>
      <c r="B25" s="128">
        <v>10.584</v>
      </c>
      <c r="C25" s="128">
        <v>5.3645477060974178</v>
      </c>
      <c r="D25" s="130"/>
      <c r="E25" s="128">
        <v>2</v>
      </c>
      <c r="F25" s="128">
        <v>7.3645477060974178</v>
      </c>
      <c r="H25" s="127" t="s">
        <v>169</v>
      </c>
    </row>
    <row r="26" spans="1:8" x14ac:dyDescent="0.25">
      <c r="A26" s="127" t="s">
        <v>70</v>
      </c>
      <c r="B26" s="128">
        <v>0</v>
      </c>
      <c r="C26" s="128">
        <v>0</v>
      </c>
      <c r="D26" s="130"/>
      <c r="E26" s="128">
        <v>2</v>
      </c>
      <c r="F26" s="128">
        <v>2</v>
      </c>
      <c r="H26" s="127" t="s">
        <v>170</v>
      </c>
    </row>
    <row r="27" spans="1:8" x14ac:dyDescent="0.25">
      <c r="A27" s="127" t="s">
        <v>68</v>
      </c>
      <c r="B27" s="128">
        <v>0</v>
      </c>
      <c r="C27" s="128">
        <v>0</v>
      </c>
      <c r="D27" s="130"/>
      <c r="E27" s="128">
        <v>1</v>
      </c>
      <c r="F27" s="128">
        <v>1</v>
      </c>
      <c r="H27" s="127" t="s">
        <v>171</v>
      </c>
    </row>
    <row r="28" spans="1:8" x14ac:dyDescent="0.25">
      <c r="A28" s="127" t="s">
        <v>69</v>
      </c>
      <c r="B28" s="128">
        <v>0</v>
      </c>
      <c r="C28" s="128">
        <v>0</v>
      </c>
      <c r="D28" s="130"/>
      <c r="E28" s="128">
        <v>1</v>
      </c>
      <c r="F28" s="128">
        <v>1</v>
      </c>
      <c r="H28" s="127" t="s">
        <v>172</v>
      </c>
    </row>
    <row r="31" spans="1:8" x14ac:dyDescent="0.25">
      <c r="A31" s="127">
        <f>IF(Bearbeitungshinweise!F$93=x!A2,F2,A32)</f>
        <v>1</v>
      </c>
    </row>
    <row r="32" spans="1:8" x14ac:dyDescent="0.25">
      <c r="A32" s="127">
        <f>IF(Bearbeitungshinweise!F$93=x!A3,F3,A33)</f>
        <v>1</v>
      </c>
    </row>
    <row r="33" spans="1:1" x14ac:dyDescent="0.25">
      <c r="A33" s="127">
        <f>IF(Bearbeitungshinweise!F$93=x!A4,F4,A34)</f>
        <v>1</v>
      </c>
    </row>
    <row r="34" spans="1:1" x14ac:dyDescent="0.25">
      <c r="A34" s="127">
        <f>IF(Bearbeitungshinweise!F$93=x!A5,F5,A35)</f>
        <v>1</v>
      </c>
    </row>
    <row r="35" spans="1:1" x14ac:dyDescent="0.25">
      <c r="A35" s="127">
        <f>IF(Bearbeitungshinweise!F$93=x!A6,F6,A36)</f>
        <v>1</v>
      </c>
    </row>
    <row r="36" spans="1:1" x14ac:dyDescent="0.25">
      <c r="A36" s="127">
        <f>IF(Bearbeitungshinweise!F$93=x!A7,F7,A37)</f>
        <v>0</v>
      </c>
    </row>
    <row r="37" spans="1:1" x14ac:dyDescent="0.25">
      <c r="A37" s="127">
        <f>IF(Bearbeitungshinweise!F$93=x!A8,F8,A38)</f>
        <v>0</v>
      </c>
    </row>
    <row r="38" spans="1:1" x14ac:dyDescent="0.25">
      <c r="A38" s="127">
        <f>IF(Bearbeitungshinweise!F$93=x!A9,F9,A39)</f>
        <v>0</v>
      </c>
    </row>
    <row r="39" spans="1:1" x14ac:dyDescent="0.25">
      <c r="A39" s="127">
        <f>IF(Bearbeitungshinweise!F$93=x!A10,F10,A40)</f>
        <v>0</v>
      </c>
    </row>
    <row r="40" spans="1:1" x14ac:dyDescent="0.25">
      <c r="A40" s="127">
        <f>IF(Bearbeitungshinweise!F$93=x!A11,F11,A41)</f>
        <v>0</v>
      </c>
    </row>
    <row r="41" spans="1:1" x14ac:dyDescent="0.25">
      <c r="A41" s="127">
        <f>IF(Bearbeitungshinweise!F$93=x!A12,F12,A42)</f>
        <v>0</v>
      </c>
    </row>
    <row r="42" spans="1:1" x14ac:dyDescent="0.25">
      <c r="A42" s="127">
        <f>IF(Bearbeitungshinweise!F$93=x!A13,F13,A43)</f>
        <v>0</v>
      </c>
    </row>
    <row r="43" spans="1:1" x14ac:dyDescent="0.25">
      <c r="A43" s="127">
        <f>IF(Bearbeitungshinweise!F$93=x!A14,F14,A44)</f>
        <v>0</v>
      </c>
    </row>
    <row r="44" spans="1:1" x14ac:dyDescent="0.25">
      <c r="A44" s="127">
        <f>IF(Bearbeitungshinweise!F$93=x!A15,F15,A45)</f>
        <v>0</v>
      </c>
    </row>
    <row r="45" spans="1:1" x14ac:dyDescent="0.25">
      <c r="A45" s="127">
        <f>IF(Bearbeitungshinweise!F$93=x!A16,F16,A46)</f>
        <v>0</v>
      </c>
    </row>
    <row r="46" spans="1:1" x14ac:dyDescent="0.25">
      <c r="A46" s="127">
        <f>IF(Bearbeitungshinweise!F$93=x!A17,F17,A47)</f>
        <v>0</v>
      </c>
    </row>
    <row r="47" spans="1:1" x14ac:dyDescent="0.25">
      <c r="A47" s="127">
        <f>IF(Bearbeitungshinweise!F$93=x!A18,F18,A48)</f>
        <v>0</v>
      </c>
    </row>
    <row r="48" spans="1:1" x14ac:dyDescent="0.25">
      <c r="A48" s="127">
        <f>IF(Bearbeitungshinweise!F$93=x!A19,F19,A49)</f>
        <v>0</v>
      </c>
    </row>
    <row r="49" spans="1:1" x14ac:dyDescent="0.25">
      <c r="A49" s="127">
        <f>IF(Bearbeitungshinweise!F$93=x!A20,F20,A50)</f>
        <v>0</v>
      </c>
    </row>
    <row r="50" spans="1:1" x14ac:dyDescent="0.25">
      <c r="A50" s="127">
        <f>IF(Bearbeitungshinweise!F$93=x!A21,F21,A51)</f>
        <v>0</v>
      </c>
    </row>
    <row r="51" spans="1:1" x14ac:dyDescent="0.25">
      <c r="A51" s="127">
        <f>IF(Bearbeitungshinweise!F$93=x!A22,F22,A52)</f>
        <v>0</v>
      </c>
    </row>
    <row r="52" spans="1:1" x14ac:dyDescent="0.25">
      <c r="A52" s="127">
        <f>IF(Bearbeitungshinweise!F$93=x!A23,F23,A53)</f>
        <v>0</v>
      </c>
    </row>
    <row r="53" spans="1:1" x14ac:dyDescent="0.25">
      <c r="A53" s="127">
        <f>IF(Bearbeitungshinweise!F$93=x!A24,F24,A54)</f>
        <v>0</v>
      </c>
    </row>
    <row r="54" spans="1:1" x14ac:dyDescent="0.25">
      <c r="A54" s="127">
        <f>IF(Bearbeitungshinweise!F$93=x!A25,F25,A55)</f>
        <v>0</v>
      </c>
    </row>
    <row r="55" spans="1:1" x14ac:dyDescent="0.25">
      <c r="A55" s="127">
        <f>IF(Bearbeitungshinweise!F$93=x!A26,F26,A56)</f>
        <v>0</v>
      </c>
    </row>
    <row r="56" spans="1:1" x14ac:dyDescent="0.25">
      <c r="A56" s="127">
        <f>IF(Bearbeitungshinweise!F$93=x!A27,F27,A57)</f>
        <v>0</v>
      </c>
    </row>
    <row r="57" spans="1:1" x14ac:dyDescent="0.25">
      <c r="A57" s="127">
        <f>IF(Bearbeitungshinweise!F$93=x!A28,F28,A58)</f>
        <v>0</v>
      </c>
    </row>
    <row r="58" spans="1:1" x14ac:dyDescent="0.25">
      <c r="A58" s="127">
        <v>0</v>
      </c>
    </row>
  </sheetData>
  <sheetProtection password="EB58" sheet="1" objects="1" scenarios="1"/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Bearbeitungshinweise</vt:lpstr>
      <vt:lpstr>AntragSommer26</vt:lpstr>
      <vt:lpstr>x</vt:lpstr>
      <vt:lpstr>AntragSommer26!Druckbereich</vt:lpstr>
      <vt:lpstr>Bearbeitungshinweise!Druckbereich</vt:lpstr>
      <vt:lpstr>AntragSommer26!Drucktitel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Scheiner</dc:creator>
  <cp:lastModifiedBy>Thomas Scheiner</cp:lastModifiedBy>
  <cp:lastPrinted>2018-12-13T21:35:20Z</cp:lastPrinted>
  <dcterms:created xsi:type="dcterms:W3CDTF">2008-09-11T15:18:58Z</dcterms:created>
  <dcterms:modified xsi:type="dcterms:W3CDTF">2026-01-23T14:00:39Z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-1681216710</vt:i4>
  </property>
  <property fmtid="{D5CDD505-2E9C-101B-9397-08002B2CF9AE}" pid="3" name="_EmailSubject">
    <vt:lpwstr>Vordrucke</vt:lpwstr>
  </property>
  <property fmtid="{D5CDD505-2E9C-101B-9397-08002B2CF9AE}" pid="4" name="_AuthorEmail">
    <vt:lpwstr>norbert.zink@schwabach.de</vt:lpwstr>
  </property>
  <property fmtid="{D5CDD505-2E9C-101B-9397-08002B2CF9AE}" pid="5" name="_AuthorEmailDisplayName">
    <vt:lpwstr>Zink, Norbert</vt:lpwstr>
  </property>
  <property fmtid="{D5CDD505-2E9C-101B-9397-08002B2CF9AE}" pid="6" name="_ReviewingToolsShownOnce">
    <vt:lpwstr/>
  </property>
</Properties>
</file>