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dtverband\"/>
    </mc:Choice>
  </mc:AlternateContent>
  <xr:revisionPtr revIDLastSave="0" documentId="8_{A8947B72-4C3C-4D79-96C3-C0091CACB972}" xr6:coauthVersionLast="36" xr6:coauthVersionMax="36" xr10:uidLastSave="{00000000-0000-0000-0000-000000000000}"/>
  <bookViews>
    <workbookView xWindow="0" yWindow="0" windowWidth="23040" windowHeight="8652" xr2:uid="{2150F007-C9B9-43A8-BFB5-1F7B8E6E04F1}"/>
  </bookViews>
  <sheets>
    <sheet name="Antrag" sheetId="1" r:id="rId1"/>
  </sheets>
  <definedNames>
    <definedName name="_xlnm._FilterDatabase" localSheetId="0" hidden="1">Antrag!$B$63:$C$63</definedName>
    <definedName name="_xlnm.Print_Area" localSheetId="0">Antrag!$A$5:$N$70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3" i="1" l="1"/>
  <c r="AD43" i="1"/>
  <c r="AB43" i="1"/>
  <c r="AA43" i="1"/>
  <c r="Y43" i="1"/>
  <c r="X43" i="1"/>
  <c r="V43" i="1"/>
  <c r="U43" i="1"/>
  <c r="R43" i="1"/>
  <c r="Q43" i="1"/>
  <c r="P43" i="1" s="1"/>
  <c r="AE42" i="1"/>
  <c r="AD42" i="1"/>
  <c r="AB42" i="1"/>
  <c r="AA42" i="1"/>
  <c r="Y42" i="1"/>
  <c r="X42" i="1"/>
  <c r="V42" i="1"/>
  <c r="U42" i="1"/>
  <c r="R42" i="1"/>
  <c r="Q42" i="1"/>
  <c r="P42" i="1" s="1"/>
  <c r="AE41" i="1"/>
  <c r="AD41" i="1"/>
  <c r="AB41" i="1"/>
  <c r="AA41" i="1"/>
  <c r="Y41" i="1"/>
  <c r="X41" i="1"/>
  <c r="V41" i="1"/>
  <c r="U41" i="1"/>
  <c r="R41" i="1"/>
  <c r="Q41" i="1"/>
  <c r="P41" i="1" s="1"/>
  <c r="AE40" i="1"/>
  <c r="AD40" i="1"/>
  <c r="AB40" i="1"/>
  <c r="AA40" i="1"/>
  <c r="Y40" i="1"/>
  <c r="X40" i="1"/>
  <c r="V40" i="1"/>
  <c r="U40" i="1"/>
  <c r="R40" i="1"/>
  <c r="Q40" i="1"/>
  <c r="P40" i="1" s="1"/>
  <c r="Q49" i="1"/>
  <c r="Q47" i="1"/>
  <c r="C64" i="1"/>
  <c r="AF41" i="1" l="1"/>
  <c r="AH41" i="1" s="1"/>
  <c r="AF42" i="1"/>
  <c r="AH42" i="1" s="1"/>
  <c r="AF43" i="1"/>
  <c r="AH43" i="1" s="1"/>
  <c r="AF40" i="1"/>
  <c r="AH40" i="1" s="1"/>
  <c r="T42" i="1"/>
  <c r="AI42" i="1" s="1"/>
  <c r="T43" i="1"/>
  <c r="AI43" i="1" s="1"/>
  <c r="T41" i="1"/>
  <c r="AI41" i="1" s="1"/>
  <c r="T40" i="1"/>
  <c r="AI40" i="1" s="1"/>
  <c r="P44" i="1"/>
  <c r="A44" i="1" s="1"/>
  <c r="Q51" i="1"/>
  <c r="A51" i="1" s="1"/>
  <c r="AK41" i="1" l="1"/>
  <c r="N41" i="1" s="1"/>
  <c r="AK42" i="1"/>
  <c r="N42" i="1" s="1"/>
  <c r="AK40" i="1"/>
  <c r="N40" i="1" s="1"/>
  <c r="AK43" i="1"/>
  <c r="N43" i="1" s="1"/>
</calcChain>
</file>

<file path=xl/sharedStrings.xml><?xml version="1.0" encoding="utf-8"?>
<sst xmlns="http://schemas.openxmlformats.org/spreadsheetml/2006/main" count="84" uniqueCount="49">
  <si>
    <t>Antrag auf Durchführung einer Stadtmeisterschaft</t>
  </si>
  <si>
    <t>Der Verein:</t>
  </si>
  <si>
    <t>beantragt die Genehmigung auf Durchführung der Stadtmeisterschaft in der Sportart:</t>
  </si>
  <si>
    <t>Die Durchführung soll in folgender …</t>
  </si>
  <si>
    <t>Schüler
männlich</t>
  </si>
  <si>
    <t>Schüler
weiblich</t>
  </si>
  <si>
    <t>Jugend
männlich</t>
  </si>
  <si>
    <t>Jugend
weiblich</t>
  </si>
  <si>
    <t>Erwachsene
männlich</t>
  </si>
  <si>
    <t>Erwachsene
weiblich</t>
  </si>
  <si>
    <t>offene Altersgruppe</t>
  </si>
  <si>
    <t>von</t>
  </si>
  <si>
    <t>bis</t>
  </si>
  <si>
    <t>nur möglich, wenn die Einhaltung der vorgegebenen Altersgruppe nicht möglich.</t>
  </si>
  <si>
    <t>Die Stadtmeisterschaft soll am:</t>
  </si>
  <si>
    <t>um</t>
  </si>
  <si>
    <t>Uhr stattfinden / beginnen.</t>
  </si>
  <si>
    <t>Die Durchführung erfolgt …</t>
  </si>
  <si>
    <t>… in der Halle / am Sportplatz:</t>
  </si>
  <si>
    <t>Straße, Hausnummer, PLZ, Ort:</t>
  </si>
  <si>
    <t>Ansprechpartner für Anmeldungen:</t>
  </si>
  <si>
    <t>Funktion:</t>
  </si>
  <si>
    <t>Name:</t>
  </si>
  <si>
    <t>Kontaktdaten:</t>
  </si>
  <si>
    <t>(Mail und/oder Rufnummer)</t>
  </si>
  <si>
    <t>Schüler</t>
  </si>
  <si>
    <t>Jugendliche</t>
  </si>
  <si>
    <t>Erwachsene</t>
  </si>
  <si>
    <t>€</t>
  </si>
  <si>
    <t xml:space="preserve">  JA.  Es werden folgende Startgebüren erhoben:</t>
  </si>
  <si>
    <t xml:space="preserve">  NEIN.  Es werden KEINE Startgebühren erhoben.</t>
  </si>
  <si>
    <r>
      <t>Startgebühren</t>
    </r>
    <r>
      <rPr>
        <sz val="11"/>
        <color theme="1"/>
        <rFont val="Calibri"/>
        <family val="2"/>
        <scheme val="minor"/>
      </rPr>
      <t xml:space="preserve"> (bitte ankreuzen und gegebenenfalls eintragen.)</t>
    </r>
  </si>
  <si>
    <t>Diesen Antrag (Excel-Datei) bitte unter "Stadtmeisterschaft - Jahr - Sportart" speichern und per Mail an</t>
  </si>
  <si>
    <t>b.kemper@stadtverband.org mailen.</t>
  </si>
  <si>
    <t>Für diesen Antrag verantwortlich:</t>
  </si>
  <si>
    <t>E-Mail:</t>
  </si>
  <si>
    <t>Rufnummer:</t>
  </si>
  <si>
    <t xml:space="preserve">  Die neuen Richtlinien sind uns bekannt und werden entsprechend eingehalten.</t>
  </si>
  <si>
    <t xml:space="preserve"> </t>
  </si>
  <si>
    <t>Schwabach, den</t>
  </si>
  <si>
    <t>Diese Datei wurde maschinell erstellt und ist mit Absenden an b.kemper@stadtverband.org auch ohne Unterschrift gültig.</t>
  </si>
  <si>
    <t>Der Absender ist berechtigt, den Antrag im Namen des Vereins ein zu reichen.</t>
  </si>
  <si>
    <t>.</t>
  </si>
  <si>
    <r>
      <rPr>
        <b/>
        <sz val="16"/>
        <color theme="1"/>
        <rFont val="Calibri"/>
        <family val="2"/>
        <scheme val="minor"/>
      </rPr>
      <t>Altersgruppe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(Alter laut Richtlinie) bitte ja/nein angeben.</t>
    </r>
  </si>
  <si>
    <t>Fehler: es können nicht beide Auswahlmöglichkeiten gleichzeitig gewählt werden.</t>
  </si>
  <si>
    <r>
      <t xml:space="preserve">Disziplin
</t>
    </r>
    <r>
      <rPr>
        <sz val="11"/>
        <color theme="1"/>
        <rFont val="Calibri"/>
        <family val="2"/>
        <scheme val="minor"/>
      </rPr>
      <t>Bitte eintragen oder - einsetzen.</t>
    </r>
  </si>
  <si>
    <t>Bitte Disziplin eintragen.</t>
  </si>
  <si>
    <t>Fehler</t>
  </si>
  <si>
    <t>Bitte alle grünen Felder ausfüllen.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</si>
</sst>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1111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9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/>
    <xf numFmtId="0" fontId="0" fillId="0" borderId="0" xfId="0" applyFont="1" applyProtection="1"/>
    <xf numFmtId="0" fontId="1" fillId="0" borderId="0" xfId="0" applyFont="1" applyProtection="1"/>
    <xf numFmtId="0" fontId="9" fillId="2" borderId="0" xfId="0" applyFont="1" applyFill="1" applyProtection="1"/>
    <xf numFmtId="0" fontId="9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4" fillId="2" borderId="0" xfId="0" applyFont="1" applyFill="1" applyProtection="1"/>
    <xf numFmtId="0" fontId="10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3" fillId="0" borderId="0" xfId="0" quotePrefix="1" applyFont="1" applyProtection="1"/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Protection="1"/>
    <xf numFmtId="0" fontId="0" fillId="4" borderId="3" xfId="0" applyFill="1" applyBorder="1" applyAlignment="1" applyProtection="1">
      <alignment horizontal="center" vertical="center"/>
    </xf>
    <xf numFmtId="0" fontId="0" fillId="4" borderId="4" xfId="0" applyFill="1" applyBorder="1" applyProtection="1"/>
    <xf numFmtId="0" fontId="1" fillId="2" borderId="8" xfId="0" applyFont="1" applyFill="1" applyBorder="1" applyAlignment="1" applyProtection="1"/>
    <xf numFmtId="0" fontId="1" fillId="2" borderId="0" xfId="0" applyFont="1" applyFill="1" applyBorder="1" applyAlignment="1" applyProtection="1"/>
    <xf numFmtId="14" fontId="0" fillId="2" borderId="2" xfId="0" applyNumberForma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9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49272</xdr:colOff>
      <xdr:row>5</xdr:row>
      <xdr:rowOff>13349</xdr:rowOff>
    </xdr:from>
    <xdr:to>
      <xdr:col>6</xdr:col>
      <xdr:colOff>30480</xdr:colOff>
      <xdr:row>10</xdr:row>
      <xdr:rowOff>118873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2F543A-D9ED-4C28-87B4-C74B150ED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72" y="1499249"/>
          <a:ext cx="4850388" cy="1362824"/>
        </a:xfrm>
        <a:prstGeom prst="rect">
          <a:avLst/>
        </a:prstGeom>
      </xdr:spPr>
    </xdr:pic>
    <xdr:clientData/>
  </xdr:twoCellAnchor>
  <xdr:twoCellAnchor editAs="oneCell">
    <xdr:from>
      <xdr:col>9</xdr:col>
      <xdr:colOff>426720</xdr:colOff>
      <xdr:row>4</xdr:row>
      <xdr:rowOff>263308</xdr:rowOff>
    </xdr:from>
    <xdr:to>
      <xdr:col>13</xdr:col>
      <xdr:colOff>0</xdr:colOff>
      <xdr:row>11</xdr:row>
      <xdr:rowOff>1733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685DAD1-C0D1-4C02-860D-8A87DF666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75" b="22875"/>
        <a:stretch/>
      </xdr:blipFill>
      <xdr:spPr>
        <a:xfrm>
          <a:off x="7071360" y="857668"/>
          <a:ext cx="2720340" cy="1475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CC13-E62F-49DB-B69E-06D7F106344B}">
  <sheetPr>
    <pageSetUpPr fitToPage="1"/>
  </sheetPr>
  <dimension ref="A1:AN73"/>
  <sheetViews>
    <sheetView tabSelected="1" workbookViewId="0">
      <selection activeCell="B71" sqref="B71"/>
    </sheetView>
  </sheetViews>
  <sheetFormatPr baseColWidth="10" defaultRowHeight="14.4" x14ac:dyDescent="0.3"/>
  <cols>
    <col min="1" max="1" width="30.77734375" style="3" customWidth="1"/>
    <col min="2" max="2" width="2.77734375" style="2" customWidth="1"/>
    <col min="3" max="4" width="11.5546875" style="2"/>
    <col min="5" max="5" width="2.77734375" style="2" customWidth="1"/>
    <col min="6" max="7" width="11.5546875" style="2"/>
    <col min="8" max="8" width="2.77734375" style="2" customWidth="1"/>
    <col min="9" max="10" width="11.5546875" style="2"/>
    <col min="11" max="11" width="2.77734375" style="2" customWidth="1"/>
    <col min="12" max="12" width="15.77734375" style="2" customWidth="1"/>
    <col min="13" max="13" width="15.77734375" style="3" customWidth="1"/>
    <col min="14" max="14" width="1.109375" style="3" customWidth="1"/>
    <col min="15" max="15" width="12.88671875" style="3" customWidth="1"/>
    <col min="16" max="20" width="11.5546875" style="3"/>
    <col min="21" max="39" width="2.77734375" style="3" customWidth="1"/>
    <col min="40" max="16384" width="11.5546875" style="3"/>
  </cols>
  <sheetData>
    <row r="1" spans="1:15" s="1" customFormat="1" ht="23.4" x14ac:dyDescent="0.45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"/>
      <c r="O1" s="7"/>
    </row>
    <row r="2" spans="1:15" s="1" customFormat="1" ht="23.4" x14ac:dyDescent="0.45">
      <c r="A2" s="7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7"/>
    </row>
    <row r="3" spans="1:15" s="1" customFormat="1" ht="23.4" x14ac:dyDescent="0.4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</row>
    <row r="4" spans="1:15" s="1" customFormat="1" ht="23.4" x14ac:dyDescent="0.45">
      <c r="A4" s="7" t="s">
        <v>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7"/>
    </row>
    <row r="5" spans="1:15" s="1" customFormat="1" ht="23.4" x14ac:dyDescent="0.4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7"/>
    </row>
    <row r="6" spans="1:15" s="1" customFormat="1" ht="23.4" x14ac:dyDescent="0.4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  <c r="N6" s="7"/>
      <c r="O6" s="7"/>
    </row>
    <row r="7" spans="1:15" s="1" customFormat="1" ht="23.4" x14ac:dyDescent="0.4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7"/>
      <c r="N7" s="7"/>
      <c r="O7" s="7"/>
    </row>
    <row r="8" spans="1:15" s="1" customFormat="1" ht="23.4" x14ac:dyDescent="0.4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"/>
      <c r="N8" s="7"/>
      <c r="O8" s="7"/>
    </row>
    <row r="9" spans="1:15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  <c r="N9" s="9"/>
      <c r="O9" s="9"/>
    </row>
    <row r="10" spans="1:15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  <c r="N10" s="9"/>
      <c r="O10" s="9"/>
    </row>
    <row r="11" spans="1:15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/>
      <c r="N11" s="9"/>
      <c r="O11" s="9"/>
    </row>
    <row r="12" spans="1:15" x14ac:dyDescent="0.3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9"/>
      <c r="O12" s="9"/>
    </row>
    <row r="13" spans="1:15" x14ac:dyDescent="0.3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  <c r="N13" s="9"/>
      <c r="O13" s="9"/>
    </row>
    <row r="14" spans="1:15" s="4" customFormat="1" ht="46.2" x14ac:dyDescent="0.85">
      <c r="A14" s="12" t="s">
        <v>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</row>
    <row r="15" spans="1:15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9"/>
      <c r="N15" s="9"/>
      <c r="O15" s="9"/>
    </row>
    <row r="16" spans="1:15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/>
      <c r="N16" s="9"/>
      <c r="O16" s="9"/>
    </row>
    <row r="17" spans="1:15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9"/>
      <c r="N17" s="9"/>
      <c r="O17" s="9"/>
    </row>
    <row r="18" spans="1:15" x14ac:dyDescent="0.3">
      <c r="A18" s="9" t="s">
        <v>1</v>
      </c>
      <c r="B18" s="35" t="s">
        <v>42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9"/>
      <c r="O18" s="9"/>
    </row>
    <row r="19" spans="1:15" x14ac:dyDescent="0.3">
      <c r="A19" s="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  <c r="O19" s="9"/>
    </row>
    <row r="20" spans="1:15" x14ac:dyDescent="0.3">
      <c r="A20" s="9" t="s">
        <v>2</v>
      </c>
      <c r="B20" s="10"/>
      <c r="C20" s="10"/>
      <c r="D20" s="10"/>
      <c r="E20" s="10"/>
      <c r="F20" s="10"/>
      <c r="G20" s="35" t="s">
        <v>42</v>
      </c>
      <c r="H20" s="36"/>
      <c r="I20" s="36"/>
      <c r="J20" s="36"/>
      <c r="K20" s="36"/>
      <c r="L20" s="36"/>
      <c r="M20" s="37"/>
      <c r="N20" s="9"/>
      <c r="O20" s="9"/>
    </row>
    <row r="21" spans="1:15" x14ac:dyDescent="0.3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  <c r="N21" s="9"/>
      <c r="O21" s="9"/>
    </row>
    <row r="22" spans="1:15" x14ac:dyDescent="0.3">
      <c r="A22" s="9" t="s">
        <v>14</v>
      </c>
      <c r="B22" s="52" t="s">
        <v>42</v>
      </c>
      <c r="C22" s="36"/>
      <c r="D22" s="36"/>
      <c r="E22" s="36"/>
      <c r="F22" s="36"/>
      <c r="G22" s="37"/>
      <c r="H22" s="10"/>
      <c r="I22" s="10" t="s">
        <v>15</v>
      </c>
      <c r="J22" s="38" t="s">
        <v>42</v>
      </c>
      <c r="K22" s="10"/>
      <c r="L22" s="17" t="s">
        <v>16</v>
      </c>
      <c r="M22" s="9"/>
      <c r="N22" s="9"/>
      <c r="O22" s="9"/>
    </row>
    <row r="23" spans="1:15" x14ac:dyDescent="0.3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9"/>
      <c r="N23" s="9"/>
      <c r="O23" s="9"/>
    </row>
    <row r="24" spans="1:15" x14ac:dyDescent="0.3">
      <c r="A24" s="9" t="s">
        <v>17</v>
      </c>
      <c r="B24" s="17" t="s">
        <v>18</v>
      </c>
      <c r="C24" s="10"/>
      <c r="D24" s="10"/>
      <c r="E24" s="35" t="s">
        <v>42</v>
      </c>
      <c r="F24" s="36"/>
      <c r="G24" s="36"/>
      <c r="H24" s="36"/>
      <c r="I24" s="36"/>
      <c r="J24" s="36"/>
      <c r="K24" s="36"/>
      <c r="L24" s="36"/>
      <c r="M24" s="37"/>
      <c r="N24" s="9"/>
      <c r="O24" s="9"/>
    </row>
    <row r="25" spans="1:15" x14ac:dyDescent="0.3">
      <c r="A25" s="9"/>
      <c r="B25" s="1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  <c r="N25" s="9"/>
      <c r="O25" s="9"/>
    </row>
    <row r="26" spans="1:15" x14ac:dyDescent="0.3">
      <c r="A26" s="9"/>
      <c r="B26" s="17" t="s">
        <v>19</v>
      </c>
      <c r="C26" s="10"/>
      <c r="D26" s="10"/>
      <c r="E26" s="35" t="s">
        <v>42</v>
      </c>
      <c r="F26" s="36"/>
      <c r="G26" s="36"/>
      <c r="H26" s="36"/>
      <c r="I26" s="36"/>
      <c r="J26" s="36"/>
      <c r="K26" s="36"/>
      <c r="L26" s="36"/>
      <c r="M26" s="37"/>
      <c r="N26" s="9"/>
      <c r="O26" s="9"/>
    </row>
    <row r="27" spans="1:15" x14ac:dyDescent="0.3">
      <c r="A27" s="9"/>
      <c r="B27" s="1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9"/>
      <c r="N27" s="9"/>
      <c r="O27" s="9"/>
    </row>
    <row r="28" spans="1:15" x14ac:dyDescent="0.3">
      <c r="A28" s="9" t="s">
        <v>20</v>
      </c>
      <c r="B28" s="17" t="s">
        <v>22</v>
      </c>
      <c r="C28" s="10"/>
      <c r="D28" s="10"/>
      <c r="E28" s="35" t="s">
        <v>42</v>
      </c>
      <c r="F28" s="36"/>
      <c r="G28" s="36"/>
      <c r="H28" s="36"/>
      <c r="I28" s="36"/>
      <c r="J28" s="36"/>
      <c r="K28" s="36"/>
      <c r="L28" s="36"/>
      <c r="M28" s="37"/>
      <c r="N28" s="9"/>
      <c r="O28" s="9"/>
    </row>
    <row r="29" spans="1:15" x14ac:dyDescent="0.3">
      <c r="A29" s="9"/>
      <c r="B29" s="1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9"/>
      <c r="N29" s="9"/>
      <c r="O29" s="9"/>
    </row>
    <row r="30" spans="1:15" x14ac:dyDescent="0.3">
      <c r="A30" s="9"/>
      <c r="B30" s="17" t="s">
        <v>21</v>
      </c>
      <c r="C30" s="10"/>
      <c r="D30" s="10"/>
      <c r="E30" s="35" t="s">
        <v>42</v>
      </c>
      <c r="F30" s="36"/>
      <c r="G30" s="36"/>
      <c r="H30" s="36"/>
      <c r="I30" s="36"/>
      <c r="J30" s="36"/>
      <c r="K30" s="36"/>
      <c r="L30" s="36"/>
      <c r="M30" s="37"/>
      <c r="N30" s="9"/>
      <c r="O30" s="9"/>
    </row>
    <row r="31" spans="1:15" x14ac:dyDescent="0.3">
      <c r="A31" s="9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9"/>
      <c r="N31" s="9"/>
      <c r="O31" s="9"/>
    </row>
    <row r="32" spans="1:15" x14ac:dyDescent="0.3">
      <c r="A32" s="9"/>
      <c r="B32" s="17" t="s">
        <v>23</v>
      </c>
      <c r="C32" s="10"/>
      <c r="D32" s="10"/>
      <c r="E32" s="35" t="s">
        <v>42</v>
      </c>
      <c r="F32" s="36"/>
      <c r="G32" s="36"/>
      <c r="H32" s="36"/>
      <c r="I32" s="36"/>
      <c r="J32" s="36"/>
      <c r="K32" s="36"/>
      <c r="L32" s="36"/>
      <c r="M32" s="37"/>
      <c r="N32" s="9"/>
      <c r="O32" s="9"/>
    </row>
    <row r="33" spans="1:40" x14ac:dyDescent="0.3">
      <c r="A33" s="9"/>
      <c r="B33" s="17" t="s">
        <v>24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9"/>
      <c r="N33" s="9"/>
      <c r="O33" s="9"/>
    </row>
    <row r="34" spans="1:40" x14ac:dyDescent="0.3">
      <c r="A34" s="9"/>
      <c r="B34" s="1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9"/>
      <c r="N34" s="9"/>
      <c r="O34" s="9"/>
    </row>
    <row r="35" spans="1:40" x14ac:dyDescent="0.3">
      <c r="A35" s="9" t="s">
        <v>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9"/>
      <c r="O35" s="9"/>
    </row>
    <row r="36" spans="1:40" x14ac:dyDescent="0.3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9"/>
      <c r="O36" s="9"/>
    </row>
    <row r="37" spans="1:40" ht="21" x14ac:dyDescent="0.3">
      <c r="A37" s="46" t="s">
        <v>45</v>
      </c>
      <c r="B37" s="43"/>
      <c r="C37" s="18" t="s">
        <v>43</v>
      </c>
      <c r="D37" s="18"/>
      <c r="E37" s="18"/>
      <c r="F37" s="18"/>
      <c r="G37" s="18"/>
      <c r="H37" s="18"/>
      <c r="I37" s="18"/>
      <c r="J37" s="18"/>
      <c r="K37" s="43"/>
      <c r="L37" s="19" t="s">
        <v>10</v>
      </c>
      <c r="M37" s="19"/>
      <c r="N37" s="9"/>
      <c r="O37" s="9"/>
    </row>
    <row r="38" spans="1:40" ht="36" customHeight="1" x14ac:dyDescent="0.3">
      <c r="A38" s="20"/>
      <c r="B38" s="44"/>
      <c r="C38" s="21" t="s">
        <v>4</v>
      </c>
      <c r="D38" s="21" t="s">
        <v>5</v>
      </c>
      <c r="E38" s="44"/>
      <c r="F38" s="21" t="s">
        <v>6</v>
      </c>
      <c r="G38" s="21" t="s">
        <v>7</v>
      </c>
      <c r="H38" s="44"/>
      <c r="I38" s="21" t="s">
        <v>8</v>
      </c>
      <c r="J38" s="21" t="s">
        <v>9</v>
      </c>
      <c r="K38" s="44"/>
      <c r="L38" s="22" t="s">
        <v>13</v>
      </c>
      <c r="M38" s="21"/>
      <c r="N38" s="9"/>
      <c r="O38" s="9"/>
    </row>
    <row r="39" spans="1:40" ht="14.4" customHeight="1" x14ac:dyDescent="0.3">
      <c r="A39" s="23"/>
      <c r="B39" s="44"/>
      <c r="C39" s="21"/>
      <c r="D39" s="21"/>
      <c r="E39" s="44"/>
      <c r="F39" s="21"/>
      <c r="G39" s="21"/>
      <c r="H39" s="44"/>
      <c r="I39" s="21"/>
      <c r="J39" s="21"/>
      <c r="K39" s="44"/>
      <c r="L39" s="24" t="s">
        <v>11</v>
      </c>
      <c r="M39" s="24" t="s">
        <v>12</v>
      </c>
      <c r="N39" s="9"/>
      <c r="O39" s="9"/>
    </row>
    <row r="40" spans="1:40" x14ac:dyDescent="0.3">
      <c r="A40" s="16" t="s">
        <v>42</v>
      </c>
      <c r="B40" s="44"/>
      <c r="C40" s="16"/>
      <c r="D40" s="16"/>
      <c r="E40" s="44"/>
      <c r="F40" s="16"/>
      <c r="G40" s="16"/>
      <c r="H40" s="44"/>
      <c r="I40" s="16"/>
      <c r="J40" s="16"/>
      <c r="K40" s="44"/>
      <c r="L40" s="16"/>
      <c r="M40" s="16"/>
      <c r="N40" s="50" t="str">
        <f>IF(AK40&gt;1,AM40,AL40)</f>
        <v xml:space="preserve"> </v>
      </c>
      <c r="O40" s="51"/>
      <c r="P40" s="41">
        <f>SUM(Q40:R40)</f>
        <v>1</v>
      </c>
      <c r="Q40" s="41">
        <f>COUNTIF(A40,"-")</f>
        <v>0</v>
      </c>
      <c r="R40" s="41">
        <f>COUNTIF(A40,".")</f>
        <v>1</v>
      </c>
      <c r="S40" s="41"/>
      <c r="T40" s="41">
        <f>SUM(U40:AB40)</f>
        <v>0</v>
      </c>
      <c r="U40" s="41">
        <f>COUNTIF(C40,"ja")</f>
        <v>0</v>
      </c>
      <c r="V40" s="41">
        <f>COUNTIF(D40,"ja")</f>
        <v>0</v>
      </c>
      <c r="W40" s="41"/>
      <c r="X40" s="41">
        <f>COUNTIF(F40,"ja")</f>
        <v>0</v>
      </c>
      <c r="Y40" s="41">
        <f>COUNTIF(G40,"ja")</f>
        <v>0</v>
      </c>
      <c r="Z40" s="41"/>
      <c r="AA40" s="41">
        <f>COUNTIF(I40,"ja")</f>
        <v>0</v>
      </c>
      <c r="AB40" s="41">
        <f>COUNTIF(J40,"ja")</f>
        <v>0</v>
      </c>
      <c r="AC40" s="41"/>
      <c r="AD40" s="41">
        <f>IF(L40&gt;0,1,0)</f>
        <v>0</v>
      </c>
      <c r="AE40" s="41">
        <f>IF(M40&gt;0,1,0)</f>
        <v>0</v>
      </c>
      <c r="AF40" s="41">
        <f>SUM(AD40:AE40)</f>
        <v>0</v>
      </c>
      <c r="AG40" s="41"/>
      <c r="AH40" s="41">
        <f>IF(AF40&gt;0,1,0)</f>
        <v>0</v>
      </c>
      <c r="AI40" s="41">
        <f>IF(T40&gt;0,1,0)</f>
        <v>0</v>
      </c>
      <c r="AJ40" s="41"/>
      <c r="AK40" s="41">
        <f>SUM(AH40:AJ40)</f>
        <v>0</v>
      </c>
      <c r="AL40" s="42" t="s">
        <v>38</v>
      </c>
      <c r="AM40" s="41" t="s">
        <v>47</v>
      </c>
      <c r="AN40" s="41"/>
    </row>
    <row r="41" spans="1:40" x14ac:dyDescent="0.3">
      <c r="A41" s="16" t="s">
        <v>42</v>
      </c>
      <c r="B41" s="44"/>
      <c r="C41" s="16"/>
      <c r="D41" s="16"/>
      <c r="E41" s="44"/>
      <c r="F41" s="16"/>
      <c r="G41" s="16"/>
      <c r="H41" s="44"/>
      <c r="I41" s="16"/>
      <c r="J41" s="16"/>
      <c r="K41" s="44"/>
      <c r="L41" s="16"/>
      <c r="M41" s="16"/>
      <c r="N41" s="33" t="str">
        <f>IF(AK41&gt;1,AM41,AL41)</f>
        <v xml:space="preserve"> </v>
      </c>
      <c r="O41" s="33"/>
      <c r="P41" s="41">
        <f>SUM(Q41:R41)</f>
        <v>1</v>
      </c>
      <c r="Q41" s="41">
        <f>COUNTIF(A41,"-")</f>
        <v>0</v>
      </c>
      <c r="R41" s="41">
        <f>COUNTIF(A41,".")</f>
        <v>1</v>
      </c>
      <c r="S41" s="41"/>
      <c r="T41" s="41">
        <f>SUM(U41:AB41)</f>
        <v>0</v>
      </c>
      <c r="U41" s="41">
        <f>COUNTIF(C41,"ja")</f>
        <v>0</v>
      </c>
      <c r="V41" s="41">
        <f>COUNTIF(D41,"ja")</f>
        <v>0</v>
      </c>
      <c r="W41" s="41"/>
      <c r="X41" s="41">
        <f>COUNTIF(F41,"ja")</f>
        <v>0</v>
      </c>
      <c r="Y41" s="41">
        <f>COUNTIF(G41,"ja")</f>
        <v>0</v>
      </c>
      <c r="Z41" s="41"/>
      <c r="AA41" s="41">
        <f>COUNTIF(I41,"ja")</f>
        <v>0</v>
      </c>
      <c r="AB41" s="41">
        <f>COUNTIF(J41,"ja")</f>
        <v>0</v>
      </c>
      <c r="AC41" s="41"/>
      <c r="AD41" s="41">
        <f>IF(L41&gt;0,1,0)</f>
        <v>0</v>
      </c>
      <c r="AE41" s="41">
        <f>IF(M41&gt;0,1,0)</f>
        <v>0</v>
      </c>
      <c r="AF41" s="41">
        <f>SUM(AD41:AE41)</f>
        <v>0</v>
      </c>
      <c r="AG41" s="41"/>
      <c r="AH41" s="41">
        <f>IF(AF41&gt;0,1,0)</f>
        <v>0</v>
      </c>
      <c r="AI41" s="41">
        <f>IF(T41&gt;0,1,0)</f>
        <v>0</v>
      </c>
      <c r="AJ41" s="41"/>
      <c r="AK41" s="41">
        <f>SUM(AH41:AJ41)</f>
        <v>0</v>
      </c>
      <c r="AL41" s="42" t="s">
        <v>38</v>
      </c>
      <c r="AM41" s="41" t="s">
        <v>47</v>
      </c>
      <c r="AN41" s="41"/>
    </row>
    <row r="42" spans="1:40" x14ac:dyDescent="0.3">
      <c r="A42" s="16" t="s">
        <v>42</v>
      </c>
      <c r="B42" s="44"/>
      <c r="C42" s="16"/>
      <c r="D42" s="16"/>
      <c r="E42" s="44"/>
      <c r="F42" s="16"/>
      <c r="G42" s="16"/>
      <c r="H42" s="44"/>
      <c r="I42" s="16"/>
      <c r="J42" s="16"/>
      <c r="K42" s="44"/>
      <c r="L42" s="16"/>
      <c r="M42" s="16"/>
      <c r="N42" s="33" t="str">
        <f>IF(AK42&gt;1,AM42,AL42)</f>
        <v xml:space="preserve"> </v>
      </c>
      <c r="O42" s="33"/>
      <c r="P42" s="41">
        <f>SUM(Q42:R42)</f>
        <v>1</v>
      </c>
      <c r="Q42" s="41">
        <f>COUNTIF(A42,"-")</f>
        <v>0</v>
      </c>
      <c r="R42" s="41">
        <f>COUNTIF(A42,".")</f>
        <v>1</v>
      </c>
      <c r="S42" s="41"/>
      <c r="T42" s="41">
        <f>SUM(U42:AB42)</f>
        <v>0</v>
      </c>
      <c r="U42" s="41">
        <f>COUNTIF(C42,"ja")</f>
        <v>0</v>
      </c>
      <c r="V42" s="41">
        <f>COUNTIF(D42,"ja")</f>
        <v>0</v>
      </c>
      <c r="W42" s="41"/>
      <c r="X42" s="41">
        <f>COUNTIF(F42,"ja")</f>
        <v>0</v>
      </c>
      <c r="Y42" s="41">
        <f>COUNTIF(G42,"ja")</f>
        <v>0</v>
      </c>
      <c r="Z42" s="41"/>
      <c r="AA42" s="41">
        <f>COUNTIF(I42,"ja")</f>
        <v>0</v>
      </c>
      <c r="AB42" s="41">
        <f>COUNTIF(J42,"ja")</f>
        <v>0</v>
      </c>
      <c r="AC42" s="41"/>
      <c r="AD42" s="41">
        <f>IF(L42&gt;0,1,0)</f>
        <v>0</v>
      </c>
      <c r="AE42" s="41">
        <f>IF(M42&gt;0,1,0)</f>
        <v>0</v>
      </c>
      <c r="AF42" s="41">
        <f>SUM(AD42:AE42)</f>
        <v>0</v>
      </c>
      <c r="AG42" s="41"/>
      <c r="AH42" s="41">
        <f>IF(AF42&gt;0,1,0)</f>
        <v>0</v>
      </c>
      <c r="AI42" s="41">
        <f>IF(T42&gt;0,1,0)</f>
        <v>0</v>
      </c>
      <c r="AJ42" s="41"/>
      <c r="AK42" s="41">
        <f>SUM(AH42:AJ42)</f>
        <v>0</v>
      </c>
      <c r="AL42" s="42" t="s">
        <v>38</v>
      </c>
      <c r="AM42" s="41" t="s">
        <v>47</v>
      </c>
      <c r="AN42" s="41"/>
    </row>
    <row r="43" spans="1:40" x14ac:dyDescent="0.3">
      <c r="A43" s="16" t="s">
        <v>42</v>
      </c>
      <c r="B43" s="45"/>
      <c r="C43" s="16"/>
      <c r="D43" s="16"/>
      <c r="E43" s="44"/>
      <c r="F43" s="16"/>
      <c r="G43" s="16"/>
      <c r="H43" s="44"/>
      <c r="I43" s="16"/>
      <c r="J43" s="16"/>
      <c r="K43" s="44"/>
      <c r="L43" s="16"/>
      <c r="M43" s="16"/>
      <c r="N43" s="33" t="str">
        <f>IF(AK43&gt;1,AM43,AL43)</f>
        <v xml:space="preserve"> </v>
      </c>
      <c r="O43" s="33"/>
      <c r="P43" s="41">
        <f>SUM(Q43:R43)</f>
        <v>1</v>
      </c>
      <c r="Q43" s="41">
        <f>COUNTIF(A43,"-")</f>
        <v>0</v>
      </c>
      <c r="R43" s="41">
        <f>COUNTIF(A43,".")</f>
        <v>1</v>
      </c>
      <c r="S43" s="41"/>
      <c r="T43" s="41">
        <f>SUM(U43:AB43)</f>
        <v>0</v>
      </c>
      <c r="U43" s="41">
        <f>COUNTIF(C43,"ja")</f>
        <v>0</v>
      </c>
      <c r="V43" s="41">
        <f>COUNTIF(D43,"ja")</f>
        <v>0</v>
      </c>
      <c r="W43" s="41"/>
      <c r="X43" s="41">
        <f>COUNTIF(F43,"ja")</f>
        <v>0</v>
      </c>
      <c r="Y43" s="41">
        <f>COUNTIF(G43,"ja")</f>
        <v>0</v>
      </c>
      <c r="Z43" s="41"/>
      <c r="AA43" s="41">
        <f>COUNTIF(I43,"ja")</f>
        <v>0</v>
      </c>
      <c r="AB43" s="41">
        <f>COUNTIF(J43,"ja")</f>
        <v>0</v>
      </c>
      <c r="AC43" s="41"/>
      <c r="AD43" s="41">
        <f>IF(L43&gt;0,1,0)</f>
        <v>0</v>
      </c>
      <c r="AE43" s="41">
        <f>IF(M43&gt;0,1,0)</f>
        <v>0</v>
      </c>
      <c r="AF43" s="41">
        <f>SUM(AD43:AE43)</f>
        <v>0</v>
      </c>
      <c r="AG43" s="41"/>
      <c r="AH43" s="41">
        <f>IF(AF43&gt;0,1,0)</f>
        <v>0</v>
      </c>
      <c r="AI43" s="41">
        <f>IF(T43&gt;0,1,0)</f>
        <v>0</v>
      </c>
      <c r="AJ43" s="41"/>
      <c r="AK43" s="41">
        <f>SUM(AH43:AJ43)</f>
        <v>0</v>
      </c>
      <c r="AL43" s="42" t="s">
        <v>38</v>
      </c>
      <c r="AM43" s="41" t="s">
        <v>47</v>
      </c>
      <c r="AN43" s="41"/>
    </row>
    <row r="44" spans="1:40" x14ac:dyDescent="0.3">
      <c r="A44" s="32" t="str">
        <f>IF(P44=4,R44,Q44)</f>
        <v>Bitte Disziplin eintragen.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9"/>
      <c r="O44" s="9"/>
      <c r="P44" s="41">
        <f>SUM(P40:P43)</f>
        <v>4</v>
      </c>
      <c r="Q44" s="42" t="s">
        <v>38</v>
      </c>
      <c r="R44" s="41" t="s">
        <v>46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ht="21" x14ac:dyDescent="0.3">
      <c r="A45" s="25" t="s">
        <v>31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</row>
    <row r="46" spans="1:40" s="5" customFormat="1" x14ac:dyDescent="0.3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8"/>
      <c r="Q46" s="41"/>
      <c r="R46" s="41"/>
      <c r="S46" s="41"/>
    </row>
    <row r="47" spans="1:40" x14ac:dyDescent="0.3">
      <c r="A47" s="10"/>
      <c r="B47" s="39" t="s">
        <v>42</v>
      </c>
      <c r="C47" s="17" t="s">
        <v>30</v>
      </c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9"/>
      <c r="O47" s="9"/>
      <c r="Q47" s="41">
        <f>COUNTIF(B47,"x")</f>
        <v>0</v>
      </c>
      <c r="R47" s="41"/>
      <c r="S47" s="41"/>
    </row>
    <row r="48" spans="1:40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Q48" s="41"/>
      <c r="R48" s="41"/>
      <c r="S48" s="41"/>
    </row>
    <row r="49" spans="1:19" x14ac:dyDescent="0.3">
      <c r="A49" s="10"/>
      <c r="B49" s="39" t="s">
        <v>42</v>
      </c>
      <c r="C49" s="17" t="s">
        <v>29</v>
      </c>
      <c r="D49" s="10"/>
      <c r="E49" s="10"/>
      <c r="F49" s="10"/>
      <c r="G49" s="10"/>
      <c r="H49" s="10"/>
      <c r="I49" s="29" t="s">
        <v>25</v>
      </c>
      <c r="J49" s="40" t="s">
        <v>42</v>
      </c>
      <c r="K49" s="30" t="s">
        <v>28</v>
      </c>
      <c r="L49" s="10"/>
      <c r="M49" s="9"/>
      <c r="N49" s="9"/>
      <c r="O49" s="9"/>
      <c r="Q49" s="41">
        <f>COUNTIF(B49,"x")</f>
        <v>0</v>
      </c>
      <c r="R49" s="41"/>
      <c r="S49" s="41"/>
    </row>
    <row r="50" spans="1:19" x14ac:dyDescent="0.3">
      <c r="A50" s="10"/>
      <c r="B50" s="10"/>
      <c r="C50" s="10"/>
      <c r="D50" s="10"/>
      <c r="E50" s="10"/>
      <c r="F50" s="10"/>
      <c r="G50" s="10"/>
      <c r="H50" s="10"/>
      <c r="I50" s="29" t="s">
        <v>26</v>
      </c>
      <c r="J50" s="40" t="s">
        <v>42</v>
      </c>
      <c r="K50" s="30" t="s">
        <v>28</v>
      </c>
      <c r="L50" s="10"/>
      <c r="M50" s="9"/>
      <c r="N50" s="9"/>
      <c r="O50" s="9"/>
      <c r="Q50" s="41"/>
      <c r="R50" s="42" t="s">
        <v>38</v>
      </c>
      <c r="S50" s="41"/>
    </row>
    <row r="51" spans="1:19" x14ac:dyDescent="0.3">
      <c r="A51" s="32" t="str">
        <f>IF(Q51=2,R51,R50)</f>
        <v xml:space="preserve"> </v>
      </c>
      <c r="B51" s="10"/>
      <c r="C51" s="10"/>
      <c r="D51" s="10"/>
      <c r="E51" s="10"/>
      <c r="F51" s="10"/>
      <c r="G51" s="10"/>
      <c r="H51" s="10"/>
      <c r="I51" s="29" t="s">
        <v>27</v>
      </c>
      <c r="J51" s="40" t="s">
        <v>42</v>
      </c>
      <c r="K51" s="30" t="s">
        <v>28</v>
      </c>
      <c r="L51" s="10"/>
      <c r="M51" s="9"/>
      <c r="N51" s="9"/>
      <c r="O51" s="9"/>
      <c r="Q51" s="41">
        <f>SUM(Q47:Q49)</f>
        <v>0</v>
      </c>
      <c r="R51" s="41" t="s">
        <v>44</v>
      </c>
      <c r="S51" s="41"/>
    </row>
    <row r="52" spans="1:19" x14ac:dyDescent="0.3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  <c r="Q52" s="41"/>
      <c r="R52" s="41"/>
      <c r="S52" s="41"/>
    </row>
    <row r="53" spans="1:19" ht="23.4" x14ac:dyDescent="0.45">
      <c r="A53" s="47" t="s">
        <v>34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9"/>
      <c r="O53" s="9"/>
      <c r="Q53" s="41"/>
      <c r="R53" s="41"/>
      <c r="S53" s="41"/>
    </row>
    <row r="54" spans="1:19" x14ac:dyDescent="0.3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9"/>
      <c r="N54" s="9"/>
      <c r="O54" s="9"/>
    </row>
    <row r="55" spans="1:19" x14ac:dyDescent="0.3">
      <c r="A55" s="9"/>
      <c r="B55" s="17" t="s">
        <v>22</v>
      </c>
      <c r="C55" s="10"/>
      <c r="D55" s="10"/>
      <c r="E55" s="35" t="s">
        <v>42</v>
      </c>
      <c r="F55" s="36"/>
      <c r="G55" s="36"/>
      <c r="H55" s="36"/>
      <c r="I55" s="36"/>
      <c r="J55" s="36"/>
      <c r="K55" s="36"/>
      <c r="L55" s="36"/>
      <c r="M55" s="37"/>
      <c r="N55" s="9"/>
      <c r="O55" s="9"/>
    </row>
    <row r="56" spans="1:19" x14ac:dyDescent="0.3">
      <c r="A56" s="9"/>
      <c r="B56" s="1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</row>
    <row r="57" spans="1:19" x14ac:dyDescent="0.3">
      <c r="A57" s="9"/>
      <c r="B57" s="17" t="s">
        <v>21</v>
      </c>
      <c r="C57" s="10"/>
      <c r="D57" s="10"/>
      <c r="E57" s="35" t="s">
        <v>42</v>
      </c>
      <c r="F57" s="36"/>
      <c r="G57" s="36"/>
      <c r="H57" s="36"/>
      <c r="I57" s="36"/>
      <c r="J57" s="36"/>
      <c r="K57" s="36"/>
      <c r="L57" s="36"/>
      <c r="M57" s="37"/>
      <c r="N57" s="9"/>
      <c r="O57" s="9"/>
    </row>
    <row r="58" spans="1:19" x14ac:dyDescent="0.3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</row>
    <row r="59" spans="1:19" x14ac:dyDescent="0.3">
      <c r="A59" s="9"/>
      <c r="B59" s="17" t="s">
        <v>35</v>
      </c>
      <c r="C59" s="10"/>
      <c r="D59" s="10"/>
      <c r="E59" s="35" t="s">
        <v>42</v>
      </c>
      <c r="F59" s="36"/>
      <c r="G59" s="36"/>
      <c r="H59" s="36"/>
      <c r="I59" s="36"/>
      <c r="J59" s="36"/>
      <c r="K59" s="36"/>
      <c r="L59" s="36"/>
      <c r="M59" s="37"/>
      <c r="N59" s="9"/>
      <c r="O59" s="9"/>
    </row>
    <row r="60" spans="1:19" x14ac:dyDescent="0.3">
      <c r="A60" s="9"/>
      <c r="B60" s="1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</row>
    <row r="61" spans="1:19" x14ac:dyDescent="0.3">
      <c r="A61" s="9"/>
      <c r="B61" s="17" t="s">
        <v>36</v>
      </c>
      <c r="C61" s="10"/>
      <c r="D61" s="10"/>
      <c r="E61" s="35" t="s">
        <v>42</v>
      </c>
      <c r="F61" s="36"/>
      <c r="G61" s="36"/>
      <c r="H61" s="36"/>
      <c r="I61" s="36"/>
      <c r="J61" s="36"/>
      <c r="K61" s="36"/>
      <c r="L61" s="36"/>
      <c r="M61" s="37"/>
      <c r="N61" s="9"/>
      <c r="O61" s="9"/>
    </row>
    <row r="62" spans="1:19" x14ac:dyDescent="0.3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</row>
    <row r="63" spans="1:19" x14ac:dyDescent="0.3">
      <c r="A63" s="9"/>
      <c r="B63" s="31" t="s">
        <v>42</v>
      </c>
      <c r="C63" s="17" t="s">
        <v>37</v>
      </c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</row>
    <row r="64" spans="1:19" x14ac:dyDescent="0.3">
      <c r="A64" s="9"/>
      <c r="B64" s="10"/>
      <c r="C64" s="32" t="str">
        <f>IF(B63="x"," ","Die Richtlinien müssen bekannt sein und eingehalten werden.")</f>
        <v>Die Richtlinien müssen bekannt sein und eingehalten werden.</v>
      </c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</row>
    <row r="65" spans="1:15" x14ac:dyDescent="0.3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</row>
    <row r="66" spans="1:15" x14ac:dyDescent="0.3">
      <c r="A66" s="9" t="s">
        <v>39</v>
      </c>
      <c r="B66" s="52" t="s">
        <v>42</v>
      </c>
      <c r="C66" s="36"/>
      <c r="D66" s="37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</row>
    <row r="67" spans="1:15" x14ac:dyDescent="0.3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</row>
    <row r="68" spans="1:15" s="6" customFormat="1" x14ac:dyDescent="0.3">
      <c r="A68" s="33" t="s">
        <v>40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3"/>
      <c r="N68" s="33"/>
      <c r="O68" s="33"/>
    </row>
    <row r="69" spans="1:15" s="6" customFormat="1" x14ac:dyDescent="0.3">
      <c r="A69" s="33" t="s">
        <v>41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3"/>
      <c r="N69" s="33"/>
      <c r="O69" s="33"/>
    </row>
    <row r="70" spans="1:15" x14ac:dyDescent="0.3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</row>
    <row r="71" spans="1:15" x14ac:dyDescent="0.3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</row>
    <row r="72" spans="1:15" x14ac:dyDescent="0.3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</row>
    <row r="73" spans="1:15" x14ac:dyDescent="0.3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</row>
  </sheetData>
  <sheetProtection password="CF23" sheet="1" objects="1" scenarios="1"/>
  <mergeCells count="23">
    <mergeCell ref="E59:M59"/>
    <mergeCell ref="E61:M61"/>
    <mergeCell ref="B66:D66"/>
    <mergeCell ref="A37:A39"/>
    <mergeCell ref="E24:M24"/>
    <mergeCell ref="E55:M55"/>
    <mergeCell ref="E57:M57"/>
    <mergeCell ref="L38:M38"/>
    <mergeCell ref="B18:M18"/>
    <mergeCell ref="G20:M20"/>
    <mergeCell ref="B22:G22"/>
    <mergeCell ref="E26:M26"/>
    <mergeCell ref="E28:M28"/>
    <mergeCell ref="E30:M30"/>
    <mergeCell ref="E32:M32"/>
    <mergeCell ref="C37:J37"/>
    <mergeCell ref="L37:M37"/>
    <mergeCell ref="C38:C39"/>
    <mergeCell ref="D38:D39"/>
    <mergeCell ref="F38:F39"/>
    <mergeCell ref="G38:G39"/>
    <mergeCell ref="I38:I39"/>
    <mergeCell ref="J38:J39"/>
  </mergeCells>
  <conditionalFormatting sqref="E59:M59">
    <cfRule type="expression" dxfId="98" priority="135">
      <formula>$E59="."</formula>
    </cfRule>
  </conditionalFormatting>
  <conditionalFormatting sqref="B63">
    <cfRule type="expression" dxfId="97" priority="133">
      <formula>$B$63="."</formula>
    </cfRule>
  </conditionalFormatting>
  <conditionalFormatting sqref="B66:D66">
    <cfRule type="expression" dxfId="96" priority="132">
      <formula>$B$66="."</formula>
    </cfRule>
  </conditionalFormatting>
  <conditionalFormatting sqref="E24:M24">
    <cfRule type="expression" dxfId="95" priority="127">
      <formula>$E24="."</formula>
    </cfRule>
  </conditionalFormatting>
  <conditionalFormatting sqref="B18:M18">
    <cfRule type="expression" dxfId="94" priority="126">
      <formula>$B$18="."</formula>
    </cfRule>
  </conditionalFormatting>
  <conditionalFormatting sqref="G20:M20">
    <cfRule type="expression" dxfId="93" priority="125">
      <formula>$G$20="."</formula>
    </cfRule>
  </conditionalFormatting>
  <conditionalFormatting sqref="B22:G22">
    <cfRule type="expression" dxfId="92" priority="124">
      <formula>$B$22="."</formula>
    </cfRule>
  </conditionalFormatting>
  <conditionalFormatting sqref="J22">
    <cfRule type="expression" dxfId="91" priority="123">
      <formula>$J$22="."</formula>
    </cfRule>
  </conditionalFormatting>
  <conditionalFormatting sqref="B49">
    <cfRule type="expression" dxfId="90" priority="120">
      <formula>$B$49="x"</formula>
    </cfRule>
    <cfRule type="expression" dxfId="89" priority="122">
      <formula>$B$47="x"</formula>
    </cfRule>
  </conditionalFormatting>
  <conditionalFormatting sqref="B47">
    <cfRule type="expression" dxfId="88" priority="119">
      <formula>$B$49="x"</formula>
    </cfRule>
    <cfRule type="expression" dxfId="87" priority="121">
      <formula>$B$47="x"</formula>
    </cfRule>
  </conditionalFormatting>
  <conditionalFormatting sqref="J49">
    <cfRule type="expression" dxfId="86" priority="115">
      <formula>$B$47="x"</formula>
    </cfRule>
    <cfRule type="expression" dxfId="85" priority="116">
      <formula>$J$49="."</formula>
    </cfRule>
  </conditionalFormatting>
  <conditionalFormatting sqref="J50">
    <cfRule type="expression" dxfId="84" priority="113">
      <formula>$B$47="x"</formula>
    </cfRule>
    <cfRule type="expression" dxfId="83" priority="114">
      <formula>$J$50="."</formula>
    </cfRule>
  </conditionalFormatting>
  <conditionalFormatting sqref="J51">
    <cfRule type="expression" dxfId="82" priority="111">
      <formula>$B$47="x"</formula>
    </cfRule>
    <cfRule type="expression" dxfId="81" priority="112">
      <formula>$J$51="."</formula>
    </cfRule>
  </conditionalFormatting>
  <conditionalFormatting sqref="E57:M57">
    <cfRule type="expression" dxfId="80" priority="110">
      <formula>$E57="."</formula>
    </cfRule>
  </conditionalFormatting>
  <conditionalFormatting sqref="E55:M55">
    <cfRule type="expression" dxfId="79" priority="109">
      <formula>$E55="."</formula>
    </cfRule>
  </conditionalFormatting>
  <conditionalFormatting sqref="E61:M61">
    <cfRule type="expression" dxfId="78" priority="108">
      <formula>$E61="."</formula>
    </cfRule>
  </conditionalFormatting>
  <conditionalFormatting sqref="E26:M26">
    <cfRule type="expression" dxfId="77" priority="107">
      <formula>$E26="."</formula>
    </cfRule>
  </conditionalFormatting>
  <conditionalFormatting sqref="E28:M28">
    <cfRule type="expression" dxfId="76" priority="106">
      <formula>$E28="."</formula>
    </cfRule>
  </conditionalFormatting>
  <conditionalFormatting sqref="E30:M30">
    <cfRule type="expression" dxfId="75" priority="105">
      <formula>$E30="."</formula>
    </cfRule>
  </conditionalFormatting>
  <conditionalFormatting sqref="E32:M32">
    <cfRule type="expression" dxfId="74" priority="104">
      <formula>$E32="."</formula>
    </cfRule>
  </conditionalFormatting>
  <conditionalFormatting sqref="C40 L40:M40">
    <cfRule type="expression" dxfId="73" priority="101">
      <formula>$P40=0</formula>
    </cfRule>
  </conditionalFormatting>
  <conditionalFormatting sqref="A40">
    <cfRule type="expression" dxfId="71" priority="99">
      <formula>$A40="-"</formula>
    </cfRule>
    <cfRule type="expression" dxfId="70" priority="71">
      <formula>$A40="."</formula>
    </cfRule>
  </conditionalFormatting>
  <conditionalFormatting sqref="A41">
    <cfRule type="expression" dxfId="69" priority="69">
      <formula>$A41="."</formula>
    </cfRule>
    <cfRule type="expression" dxfId="68" priority="70">
      <formula>$A41="-"</formula>
    </cfRule>
  </conditionalFormatting>
  <conditionalFormatting sqref="A42">
    <cfRule type="expression" dxfId="67" priority="67">
      <formula>$A42="."</formula>
    </cfRule>
    <cfRule type="expression" dxfId="66" priority="68">
      <formula>$A42="-"</formula>
    </cfRule>
  </conditionalFormatting>
  <conditionalFormatting sqref="A43">
    <cfRule type="expression" dxfId="65" priority="65">
      <formula>$A43="."</formula>
    </cfRule>
    <cfRule type="expression" dxfId="64" priority="66">
      <formula>$A43="-"</formula>
    </cfRule>
  </conditionalFormatting>
  <conditionalFormatting sqref="C40">
    <cfRule type="expression" dxfId="63" priority="64">
      <formula>C40="ja"</formula>
    </cfRule>
    <cfRule type="expression" dxfId="62" priority="63">
      <formula>C40="nein"</formula>
    </cfRule>
  </conditionalFormatting>
  <conditionalFormatting sqref="C41:C43">
    <cfRule type="expression" dxfId="61" priority="62">
      <formula>$P41=0</formula>
    </cfRule>
  </conditionalFormatting>
  <conditionalFormatting sqref="C41:C43">
    <cfRule type="expression" dxfId="60" priority="60">
      <formula>C41="nein"</formula>
    </cfRule>
    <cfRule type="expression" dxfId="59" priority="61">
      <formula>C41="ja"</formula>
    </cfRule>
  </conditionalFormatting>
  <conditionalFormatting sqref="D40 D42:D43">
    <cfRule type="expression" dxfId="58" priority="59">
      <formula>$P40=0</formula>
    </cfRule>
  </conditionalFormatting>
  <conditionalFormatting sqref="D40 D42:D43">
    <cfRule type="expression" dxfId="57" priority="57">
      <formula>D40="nein"</formula>
    </cfRule>
    <cfRule type="expression" dxfId="56" priority="58">
      <formula>D40="ja"</formula>
    </cfRule>
  </conditionalFormatting>
  <conditionalFormatting sqref="F40:G40 F42:G43">
    <cfRule type="expression" dxfId="55" priority="56">
      <formula>$P40=0</formula>
    </cfRule>
  </conditionalFormatting>
  <conditionalFormatting sqref="F40:G40 F42:G43">
    <cfRule type="expression" dxfId="54" priority="54">
      <formula>F40="nein"</formula>
    </cfRule>
    <cfRule type="expression" dxfId="53" priority="55">
      <formula>F40="ja"</formula>
    </cfRule>
  </conditionalFormatting>
  <conditionalFormatting sqref="I40:J40 I42:J43">
    <cfRule type="expression" dxfId="52" priority="53">
      <formula>$P40=0</formula>
    </cfRule>
  </conditionalFormatting>
  <conditionalFormatting sqref="I40:J40 I42:J43">
    <cfRule type="expression" dxfId="51" priority="51">
      <formula>I40="nein"</formula>
    </cfRule>
    <cfRule type="expression" dxfId="50" priority="52">
      <formula>I40="ja"</formula>
    </cfRule>
  </conditionalFormatting>
  <conditionalFormatting sqref="L40">
    <cfRule type="expression" dxfId="21" priority="50">
      <formula>$T40&gt;0</formula>
    </cfRule>
    <cfRule type="expression" dxfId="20" priority="21">
      <formula>L40&gt;0</formula>
    </cfRule>
  </conditionalFormatting>
  <conditionalFormatting sqref="D41">
    <cfRule type="expression" dxfId="49" priority="49">
      <formula>$P41=0</formula>
    </cfRule>
  </conditionalFormatting>
  <conditionalFormatting sqref="D41">
    <cfRule type="expression" dxfId="48" priority="47">
      <formula>D41="nein"</formula>
    </cfRule>
    <cfRule type="expression" dxfId="47" priority="48">
      <formula>D41="ja"</formula>
    </cfRule>
  </conditionalFormatting>
  <conditionalFormatting sqref="F41">
    <cfRule type="expression" dxfId="46" priority="46">
      <formula>$P41=0</formula>
    </cfRule>
  </conditionalFormatting>
  <conditionalFormatting sqref="F41">
    <cfRule type="expression" dxfId="45" priority="44">
      <formula>F41="nein"</formula>
    </cfRule>
    <cfRule type="expression" dxfId="44" priority="45">
      <formula>F41="ja"</formula>
    </cfRule>
  </conditionalFormatting>
  <conditionalFormatting sqref="G41">
    <cfRule type="expression" dxfId="43" priority="43">
      <formula>$P41=0</formula>
    </cfRule>
  </conditionalFormatting>
  <conditionalFormatting sqref="G41">
    <cfRule type="expression" dxfId="42" priority="41">
      <formula>G41="nein"</formula>
    </cfRule>
    <cfRule type="expression" dxfId="41" priority="42">
      <formula>G41="ja"</formula>
    </cfRule>
  </conditionalFormatting>
  <conditionalFormatting sqref="I41">
    <cfRule type="expression" dxfId="40" priority="40">
      <formula>$P41=0</formula>
    </cfRule>
  </conditionalFormatting>
  <conditionalFormatting sqref="I41">
    <cfRule type="expression" dxfId="39" priority="38">
      <formula>I41="nein"</formula>
    </cfRule>
    <cfRule type="expression" dxfId="38" priority="39">
      <formula>I41="ja"</formula>
    </cfRule>
  </conditionalFormatting>
  <conditionalFormatting sqref="J41">
    <cfRule type="expression" dxfId="37" priority="37">
      <formula>$P41=0</formula>
    </cfRule>
  </conditionalFormatting>
  <conditionalFormatting sqref="J41">
    <cfRule type="expression" dxfId="36" priority="35">
      <formula>J41="nein"</formula>
    </cfRule>
    <cfRule type="expression" dxfId="35" priority="36">
      <formula>J41="ja"</formula>
    </cfRule>
  </conditionalFormatting>
  <conditionalFormatting sqref="M40">
    <cfRule type="expression" dxfId="28" priority="28">
      <formula>$T40&gt;0</formula>
    </cfRule>
  </conditionalFormatting>
  <conditionalFormatting sqref="M40">
    <cfRule type="expression" dxfId="18" priority="19">
      <formula>M40&gt;0</formula>
    </cfRule>
    <cfRule type="expression" dxfId="19" priority="20">
      <formula>$T40&gt;0</formula>
    </cfRule>
  </conditionalFormatting>
  <conditionalFormatting sqref="L41">
    <cfRule type="expression" dxfId="17" priority="18">
      <formula>$P41=0</formula>
    </cfRule>
  </conditionalFormatting>
  <conditionalFormatting sqref="L41">
    <cfRule type="expression" dxfId="15" priority="16">
      <formula>L41&gt;0</formula>
    </cfRule>
    <cfRule type="expression" dxfId="16" priority="17">
      <formula>$T41&gt;0</formula>
    </cfRule>
  </conditionalFormatting>
  <conditionalFormatting sqref="M41">
    <cfRule type="expression" dxfId="14" priority="15">
      <formula>$P41=0</formula>
    </cfRule>
  </conditionalFormatting>
  <conditionalFormatting sqref="M41">
    <cfRule type="expression" dxfId="12" priority="13">
      <formula>M41&gt;0</formula>
    </cfRule>
    <cfRule type="expression" dxfId="13" priority="14">
      <formula>$T41&gt;0</formula>
    </cfRule>
  </conditionalFormatting>
  <conditionalFormatting sqref="L42">
    <cfRule type="expression" dxfId="11" priority="12">
      <formula>$P42=0</formula>
    </cfRule>
  </conditionalFormatting>
  <conditionalFormatting sqref="L42">
    <cfRule type="expression" dxfId="9" priority="10">
      <formula>L42&gt;0</formula>
    </cfRule>
    <cfRule type="expression" dxfId="10" priority="11">
      <formula>$T42&gt;0</formula>
    </cfRule>
  </conditionalFormatting>
  <conditionalFormatting sqref="M42">
    <cfRule type="expression" dxfId="8" priority="9">
      <formula>$P42=0</formula>
    </cfRule>
  </conditionalFormatting>
  <conditionalFormatting sqref="M42">
    <cfRule type="expression" dxfId="6" priority="7">
      <formula>M42&gt;0</formula>
    </cfRule>
    <cfRule type="expression" dxfId="7" priority="8">
      <formula>$T42&gt;0</formula>
    </cfRule>
  </conditionalFormatting>
  <conditionalFormatting sqref="L43">
    <cfRule type="expression" dxfId="5" priority="6">
      <formula>$P43=0</formula>
    </cfRule>
  </conditionalFormatting>
  <conditionalFormatting sqref="L43">
    <cfRule type="expression" dxfId="3" priority="4">
      <formula>L43&gt;0</formula>
    </cfRule>
    <cfRule type="expression" dxfId="4" priority="5">
      <formula>$T43&gt;0</formula>
    </cfRule>
  </conditionalFormatting>
  <conditionalFormatting sqref="M43">
    <cfRule type="expression" dxfId="2" priority="3">
      <formula>$P43=0</formula>
    </cfRule>
  </conditionalFormatting>
  <conditionalFormatting sqref="M43">
    <cfRule type="expression" dxfId="0" priority="1">
      <formula>M43&gt;0</formula>
    </cfRule>
    <cfRule type="expression" dxfId="1" priority="2">
      <formula>$T43&gt;0</formula>
    </cfRule>
  </conditionalFormatting>
  <dataValidations count="2">
    <dataValidation type="list" allowBlank="1" showInputMessage="1" showErrorMessage="1" sqref="B63 B47 B49" xr:uid="{73F83BFA-F6A3-4C71-93E1-AA912D493CD9}">
      <formula1>".,x"</formula1>
    </dataValidation>
    <dataValidation type="list" allowBlank="1" showInputMessage="1" showErrorMessage="1" sqref="F40:G43 C40:D43 I40:J43" xr:uid="{E4518F81-19BD-449D-BF63-68DC01DB3704}">
      <formula1>"ja,nein, "</formula1>
    </dataValidation>
  </dataValidations>
  <printOptions horizontalCentered="1"/>
  <pageMargins left="0.78740157480314965" right="0.19685039370078741" top="0.59055118110236227" bottom="0.59055118110236227" header="0.31496062992125984" footer="0.31496062992125984"/>
  <pageSetup paperSize="9" scale="6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Antrag!Druckbereich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Thomas Scheiner</cp:lastModifiedBy>
  <cp:lastPrinted>2023-05-21T19:17:22Z</cp:lastPrinted>
  <dcterms:created xsi:type="dcterms:W3CDTF">2023-05-21T17:08:04Z</dcterms:created>
  <dcterms:modified xsi:type="dcterms:W3CDTF">2023-05-21T19:37:56Z</dcterms:modified>
</cp:coreProperties>
</file>